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izuch\OneDrive\Desktop\"/>
    </mc:Choice>
  </mc:AlternateContent>
  <bookViews>
    <workbookView xWindow="-108" yWindow="-108" windowWidth="23256" windowHeight="12576"/>
  </bookViews>
  <sheets>
    <sheet name="Sheet4" sheetId="8" r:id="rId1"/>
    <sheet name="Sheet1" sheetId="1" r:id="rId2"/>
    <sheet name="Sheet2" sheetId="2" r:id="rId3"/>
    <sheet name="Sheet3" sheetId="3" r:id="rId4"/>
  </sheets>
  <definedNames>
    <definedName name="NativeTimeline_Order_Date">#N/A</definedName>
    <definedName name="Slicer_City">#N/A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izDrQCPkaIBGCRGZ9aX0CjTGKpDw=="/>
    </ext>
  </extLst>
</workbook>
</file>

<file path=xl/calcChain.xml><?xml version="1.0" encoding="utf-8"?>
<calcChain xmlns="http://schemas.openxmlformats.org/spreadsheetml/2006/main">
  <c r="K20" i="3" l="1"/>
  <c r="J20" i="3"/>
  <c r="K19" i="3"/>
  <c r="J19" i="3"/>
  <c r="K18" i="3"/>
  <c r="J18" i="3"/>
  <c r="K17" i="3"/>
  <c r="J17" i="3"/>
  <c r="K16" i="3"/>
  <c r="J16" i="3"/>
  <c r="K15" i="3"/>
  <c r="J15" i="3"/>
  <c r="K14" i="3"/>
  <c r="J14" i="3"/>
  <c r="K13" i="3"/>
  <c r="J13" i="3"/>
  <c r="K12" i="3"/>
  <c r="J12" i="3"/>
  <c r="K11" i="3"/>
  <c r="J11" i="3"/>
  <c r="K10" i="3"/>
  <c r="J10" i="3"/>
  <c r="K9" i="3"/>
  <c r="J9" i="3"/>
  <c r="K8" i="3"/>
  <c r="J8" i="3"/>
  <c r="K7" i="3"/>
  <c r="B7" i="3"/>
  <c r="B8" i="3" s="1"/>
  <c r="B9" i="3" s="1"/>
  <c r="B10" i="3" s="1"/>
  <c r="B11" i="3" s="1"/>
  <c r="B12" i="3" s="1"/>
  <c r="B13" i="3" s="1"/>
  <c r="B14" i="3" s="1"/>
  <c r="B15" i="3" s="1"/>
  <c r="B16" i="3" s="1"/>
  <c r="B17" i="3" s="1"/>
  <c r="B18" i="3" s="1"/>
  <c r="B19" i="3" s="1"/>
  <c r="B20" i="3" s="1"/>
  <c r="K19" i="2"/>
  <c r="J19" i="2"/>
  <c r="K18" i="2"/>
  <c r="J18" i="2"/>
  <c r="K17" i="2"/>
  <c r="J17" i="2"/>
  <c r="K16" i="2"/>
  <c r="J16" i="2"/>
  <c r="K15" i="2"/>
  <c r="J15" i="2"/>
  <c r="K14" i="2"/>
  <c r="J14" i="2"/>
  <c r="K13" i="2"/>
  <c r="J13" i="2"/>
  <c r="K12" i="2"/>
  <c r="J12" i="2"/>
  <c r="K11" i="2"/>
  <c r="J11" i="2"/>
  <c r="K10" i="2"/>
  <c r="J10" i="2"/>
  <c r="K9" i="2"/>
  <c r="J9" i="2"/>
  <c r="K8" i="2"/>
  <c r="J8" i="2"/>
  <c r="K7" i="2"/>
  <c r="J7" i="2"/>
  <c r="K6" i="2"/>
  <c r="B6" i="2"/>
  <c r="B7" i="2" s="1"/>
  <c r="B8" i="2" s="1"/>
  <c r="B9" i="2" s="1"/>
  <c r="B10" i="2" s="1"/>
  <c r="B11" i="2" s="1"/>
  <c r="B12" i="2" s="1"/>
  <c r="B13" i="2" s="1"/>
  <c r="B14" i="2" s="1"/>
  <c r="B15" i="2" s="1"/>
  <c r="B16" i="2" s="1"/>
  <c r="B17" i="2" s="1"/>
  <c r="B18" i="2" s="1"/>
  <c r="B19" i="2" s="1"/>
</calcChain>
</file>

<file path=xl/sharedStrings.xml><?xml version="1.0" encoding="utf-8"?>
<sst xmlns="http://schemas.openxmlformats.org/spreadsheetml/2006/main" count="6183" uniqueCount="1626">
  <si>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</si>
  <si>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</si>
  <si>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</si>
  <si>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</si>
  <si>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</si>
  <si>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</si>
  <si>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</si>
  <si>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</si>
  <si>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</si>
  <si>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</si>
  <si>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</si>
  <si>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</si>
  <si>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</si>
  <si>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</si>
  <si>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</si>
  <si>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</si>
  <si>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</si>
  <si>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</si>
  <si>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</si>
  <si>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</si>
  <si>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</si>
  <si>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Profit Margin</t>
  </si>
  <si>
    <t>CA-2017-120999</t>
  </si>
  <si>
    <t>Standard Class</t>
  </si>
  <si>
    <t>LC-16930</t>
  </si>
  <si>
    <t>Linda Cazamias</t>
  </si>
  <si>
    <t>Corporate</t>
  </si>
  <si>
    <t>United States</t>
  </si>
  <si>
    <t>Naperville</t>
  </si>
  <si>
    <t>Illinois</t>
  </si>
  <si>
    <t>Central</t>
  </si>
  <si>
    <t>TEC-PH-10004093</t>
  </si>
  <si>
    <t>Technology</t>
  </si>
  <si>
    <t>Phones</t>
  </si>
  <si>
    <t>Panasonic Kx-TS550</t>
  </si>
  <si>
    <t>CA-2017-139619</t>
  </si>
  <si>
    <t>ES-14080</t>
  </si>
  <si>
    <t>Erin Smith</t>
  </si>
  <si>
    <t>Melbourne</t>
  </si>
  <si>
    <t>Florida</t>
  </si>
  <si>
    <t>South</t>
  </si>
  <si>
    <t>OFF-ST-10003282</t>
  </si>
  <si>
    <t>Office Supplies</t>
  </si>
  <si>
    <t>Storage</t>
  </si>
  <si>
    <t>Advantus 10-Drawer Portable Organizer, Chrome Metal Frame, Smoke Drawers</t>
  </si>
  <si>
    <t>CA-2017-114440</t>
  </si>
  <si>
    <t>Second Class</t>
  </si>
  <si>
    <t>TB-21520</t>
  </si>
  <si>
    <t>Tracy Blumstein</t>
  </si>
  <si>
    <t>Consumer</t>
  </si>
  <si>
    <t>Jackson</t>
  </si>
  <si>
    <t>Michigan</t>
  </si>
  <si>
    <t>OFF-PA-10004675</t>
  </si>
  <si>
    <t>Paper</t>
  </si>
  <si>
    <t>Telephone Message Books with Fax/Mobile Section, 5 1/2" x 3 3/16"</t>
  </si>
  <si>
    <t>CA-2017-106180</t>
  </si>
  <si>
    <t>SH-19975</t>
  </si>
  <si>
    <t>Sally Hughsby</t>
  </si>
  <si>
    <t>San Francisco</t>
  </si>
  <si>
    <t>California</t>
  </si>
  <si>
    <t>West</t>
  </si>
  <si>
    <t>OFF-AR-10000940</t>
  </si>
  <si>
    <t>Art</t>
  </si>
  <si>
    <t>Newell 343</t>
  </si>
  <si>
    <t>OFF-EN-10004030</t>
  </si>
  <si>
    <t>Envelopes</t>
  </si>
  <si>
    <t>Convenience Packs of Business Envelopes</t>
  </si>
  <si>
    <t>Standard class</t>
  </si>
  <si>
    <t>OFF-PA-10004327</t>
  </si>
  <si>
    <t>Xerox 1911</t>
  </si>
  <si>
    <t>CA-2017-118136</t>
  </si>
  <si>
    <t>First Class</t>
  </si>
  <si>
    <t>BB-10990</t>
  </si>
  <si>
    <t>Barry Blumstein</t>
  </si>
  <si>
    <t>Inglewood</t>
  </si>
  <si>
    <t>OFF-PA-10002615</t>
  </si>
  <si>
    <t>Ampad Gold Fibre Wirebound Steno Books, 6" x 9", Gregg Ruled</t>
  </si>
  <si>
    <t>OFF-AR-10001427</t>
  </si>
  <si>
    <t>Newell 330</t>
  </si>
  <si>
    <t>CA-2017-144904</t>
  </si>
  <si>
    <t>KW-16435</t>
  </si>
  <si>
    <t>Katrina Willman</t>
  </si>
  <si>
    <t>New York City</t>
  </si>
  <si>
    <t>New York</t>
  </si>
  <si>
    <t>East</t>
  </si>
  <si>
    <t>OFF-LA-10001158</t>
  </si>
  <si>
    <t>Labels</t>
  </si>
  <si>
    <t>Avery Address/Shipping Labels for Typewriters, 4" x 2"</t>
  </si>
  <si>
    <t>FUR-CH-10000785</t>
  </si>
  <si>
    <t>Furniture</t>
  </si>
  <si>
    <t>Chairs</t>
  </si>
  <si>
    <t>Global Ergonomic Managers Chair</t>
  </si>
  <si>
    <t>OFF-AR-10003732</t>
  </si>
  <si>
    <t>Newell 333</t>
  </si>
  <si>
    <t>FUR-FU-10000023</t>
  </si>
  <si>
    <t>Furnishings</t>
  </si>
  <si>
    <t>Eldon Wave Desk Accessories</t>
  </si>
  <si>
    <t>CA-2017-130043</t>
  </si>
  <si>
    <t>BB-11545</t>
  </si>
  <si>
    <t>Brenda Bowman</t>
  </si>
  <si>
    <t>Houston</t>
  </si>
  <si>
    <t>Texas</t>
  </si>
  <si>
    <t>OFF-PA-10002230</t>
  </si>
  <si>
    <t>Xerox 1897</t>
  </si>
  <si>
    <t>US-2017-129441</t>
  </si>
  <si>
    <t>JC-15340</t>
  </si>
  <si>
    <t>Jasper Cacioppo</t>
  </si>
  <si>
    <t>Los Angeles</t>
  </si>
  <si>
    <t>FUR-FU-10000448</t>
  </si>
  <si>
    <t>Tenex Chairmats For Use With Carpeted Floors</t>
  </si>
  <si>
    <t>US-2017-122637</t>
  </si>
  <si>
    <t>EP-13915</t>
  </si>
  <si>
    <t>Emily Phan</t>
  </si>
  <si>
    <t>Chicago</t>
  </si>
  <si>
    <t>OFF-BI-10002429</t>
  </si>
  <si>
    <t>Binders</t>
  </si>
  <si>
    <t>Premier Elliptical Ring Binder, Black</t>
  </si>
  <si>
    <t>CA-2017-112774</t>
  </si>
  <si>
    <t>RC-19960</t>
  </si>
  <si>
    <t>Ryan Crowe</t>
  </si>
  <si>
    <t>Jacksonville</t>
  </si>
  <si>
    <t>FUR-FU-10003039</t>
  </si>
  <si>
    <t>Howard Miller 11-1/2" Diameter Grantwood Wall Clock</t>
  </si>
  <si>
    <t>CA-2017-163020</t>
  </si>
  <si>
    <t>MO-17800</t>
  </si>
  <si>
    <t>Meg O'Connel</t>
  </si>
  <si>
    <t>Home Office</t>
  </si>
  <si>
    <t>FUR-FU-10000221</t>
  </si>
  <si>
    <t>Master Caster Door Stop, Brown</t>
  </si>
  <si>
    <t>CA-2017-144694</t>
  </si>
  <si>
    <t>BD-11605</t>
  </si>
  <si>
    <t>Brian Dahlen</t>
  </si>
  <si>
    <t>Miami</t>
  </si>
  <si>
    <t>TEC-AC-10002857</t>
  </si>
  <si>
    <t>Accessories</t>
  </si>
  <si>
    <t>Verbatim 25 GB 6x Blu-ray Single Layer Recordable Disc, 1/Pack</t>
  </si>
  <si>
    <t>OFF-LA-10003930</t>
  </si>
  <si>
    <t>Dot Matrix Printer Tape Reel Labels, White, 5000/Box</t>
  </si>
  <si>
    <t>CA-2017-114552</t>
  </si>
  <si>
    <t>Dl-13600</t>
  </si>
  <si>
    <t>Dorris liebe</t>
  </si>
  <si>
    <t>Cleveland</t>
  </si>
  <si>
    <t>Ohio</t>
  </si>
  <si>
    <t>FUR-FU-10002960</t>
  </si>
  <si>
    <t>Eldon 200 Class Desk Accessories, Burgundy</t>
  </si>
  <si>
    <t>CA-2017-146136</t>
  </si>
  <si>
    <t>AP-10915</t>
  </si>
  <si>
    <t>Arthur Prichep</t>
  </si>
  <si>
    <t>Palm Coast</t>
  </si>
  <si>
    <t>OFF-EN-10001219</t>
  </si>
  <si>
    <t>#10- 4 1/8" x 9 1/2" Security-Tint Envelopes</t>
  </si>
  <si>
    <t>CA-2017-108910</t>
  </si>
  <si>
    <t>KC-16540</t>
  </si>
  <si>
    <t>Kelly Collister</t>
  </si>
  <si>
    <t>Newark</t>
  </si>
  <si>
    <t>FUR-FU-10002253</t>
  </si>
  <si>
    <t>Howard Miller 13" Diameter Pewter Finish Round Wall Clock</t>
  </si>
  <si>
    <t>CA-2017-144113</t>
  </si>
  <si>
    <t>JF-15355</t>
  </si>
  <si>
    <t>Jay Fein</t>
  </si>
  <si>
    <t>Austin</t>
  </si>
  <si>
    <t>OFF-EN-10001141</t>
  </si>
  <si>
    <t>Manila Recycled Extra-Heavyweight Clasp Envelopes, 6" x 9"</t>
  </si>
  <si>
    <t>TEC-PH-10002170</t>
  </si>
  <si>
    <t>ClearSounds CSC500 Amplified Spirit Phone Corded phone</t>
  </si>
  <si>
    <t>CA-2017-133333</t>
  </si>
  <si>
    <t>BF-11020</t>
  </si>
  <si>
    <t>Barry Französisch</t>
  </si>
  <si>
    <t>Green Bay</t>
  </si>
  <si>
    <t>Wisconsin</t>
  </si>
  <si>
    <t>OFF-PA-10002377</t>
  </si>
  <si>
    <t>Adams Telephone Message Book W/Dividers/Space For Phone Numbers, 5 1/4"X8 1/2", 200/Messages</t>
  </si>
  <si>
    <t>CA-2017-151428</t>
  </si>
  <si>
    <t>RH-19495</t>
  </si>
  <si>
    <t>Rick Hansen</t>
  </si>
  <si>
    <t>Rochester</t>
  </si>
  <si>
    <t>Minnesota</t>
  </si>
  <si>
    <t>OFF-BI-10000546</t>
  </si>
  <si>
    <t>Avery Durable Binders</t>
  </si>
  <si>
    <t>CA-2017-132353</t>
  </si>
  <si>
    <t>DB-13060</t>
  </si>
  <si>
    <t>Dave Brooks</t>
  </si>
  <si>
    <t>TEC-PH-10004536</t>
  </si>
  <si>
    <t>Avaya 5420 Digital phone</t>
  </si>
  <si>
    <t>CA-2017-137596</t>
  </si>
  <si>
    <t>BE-11335</t>
  </si>
  <si>
    <t>Bill Eplett</t>
  </si>
  <si>
    <t>TEC-PH-10001494</t>
  </si>
  <si>
    <t>Polycom CX600 IP Phone VoIP phone</t>
  </si>
  <si>
    <t>TEC-AC-10004666</t>
  </si>
  <si>
    <t>Maxell iVDR EX 500GB Cartridge</t>
  </si>
  <si>
    <t>OFF-ST-10003816</t>
  </si>
  <si>
    <t>Fellowes High-Stak Drawer Files</t>
  </si>
  <si>
    <t>CA-2017-114216</t>
  </si>
  <si>
    <t>RK-19300</t>
  </si>
  <si>
    <t>Ralph Kennedy</t>
  </si>
  <si>
    <t>Philadelphia</t>
  </si>
  <si>
    <t>Pennsylvania</t>
  </si>
  <si>
    <t>OFF-PA-10002195</t>
  </si>
  <si>
    <t>RSVP Cards &amp; Envelopes, Blank White, 8-1/2" X 11", 24 Cards/25 Envelopes/Set</t>
  </si>
  <si>
    <t>CA-2017-100314</t>
  </si>
  <si>
    <t>AS-10630</t>
  </si>
  <si>
    <t>Ann Steele</t>
  </si>
  <si>
    <t>Pasadena</t>
  </si>
  <si>
    <t>OFF-LA-10001569</t>
  </si>
  <si>
    <t>Avery 499</t>
  </si>
  <si>
    <t>OFF-EN-10000461</t>
  </si>
  <si>
    <t>#10- 4 1/8" x 9 1/2" Recycled Envelopes</t>
  </si>
  <si>
    <t>TEC-MA-10003066</t>
  </si>
  <si>
    <t>Machines</t>
  </si>
  <si>
    <t>Wasp CCD Handheld Bar Code Reader</t>
  </si>
  <si>
    <t>US-2017-139955</t>
  </si>
  <si>
    <t>CM-12160</t>
  </si>
  <si>
    <t>Charles McCrossin</t>
  </si>
  <si>
    <t>Brownsville</t>
  </si>
  <si>
    <t>OFF-SU-10001935</t>
  </si>
  <si>
    <t>Supplies</t>
  </si>
  <si>
    <t>Staple remover</t>
  </si>
  <si>
    <t>CA-2017-132521</t>
  </si>
  <si>
    <t>DW-13540</t>
  </si>
  <si>
    <t>Don Weiss</t>
  </si>
  <si>
    <t>Seattle</t>
  </si>
  <si>
    <t>Washington</t>
  </si>
  <si>
    <t>OFF-AP-10002191</t>
  </si>
  <si>
    <t>Appliances</t>
  </si>
  <si>
    <t>Belkin 8 Outlet SurgeMaster II Gold Surge Protector</t>
  </si>
  <si>
    <t>OFF-ST-10001325</t>
  </si>
  <si>
    <t>Sterilite Officeware Hinged File Box</t>
  </si>
  <si>
    <t>OFF-BI-10000404</t>
  </si>
  <si>
    <t>Avery Printable Repositionable Plastic Tabs</t>
  </si>
  <si>
    <t>US-2017-118087</t>
  </si>
  <si>
    <t>SP-20620</t>
  </si>
  <si>
    <t>Stefania Perrino</t>
  </si>
  <si>
    <t>FUR-CH-10004860</t>
  </si>
  <si>
    <t>Global Low Back Tilter Chair</t>
  </si>
  <si>
    <t>OFF-BI-10002432</t>
  </si>
  <si>
    <t>Wilson Jones Standard D-Ring Binders</t>
  </si>
  <si>
    <t>OFF-BI-10000069</t>
  </si>
  <si>
    <t>GBC Prepunched Paper, 19-Hole, for Binding Systems, 24-lb</t>
  </si>
  <si>
    <t>OFF-AR-10003602</t>
  </si>
  <si>
    <t>Quartet Omega Colored Chalk, 12/Pack</t>
  </si>
  <si>
    <t>TEC-AC-10004469</t>
  </si>
  <si>
    <t>Microsoft Sculpt Comfort Mouse</t>
  </si>
  <si>
    <t>FUR-FU-10001867</t>
  </si>
  <si>
    <t>Eldon Expressions Punched Metal &amp; Wood Desk Accessories, Pewter &amp; Cherry</t>
  </si>
  <si>
    <t>TEC-AC-10003174</t>
  </si>
  <si>
    <t>Plantronics S12 Corded Telephone Headset System</t>
  </si>
  <si>
    <t>TEC-PH-10002200</t>
  </si>
  <si>
    <t>Samsung Galaxy Note 2</t>
  </si>
  <si>
    <t>CA-2017-110380</t>
  </si>
  <si>
    <t>PF-19225</t>
  </si>
  <si>
    <t>Phillip Flathmann</t>
  </si>
  <si>
    <t>OFF-AR-10000422</t>
  </si>
  <si>
    <t>Pencil and Crayon Sharpener</t>
  </si>
  <si>
    <t>CA-2017-121412</t>
  </si>
  <si>
    <t>BG-11695</t>
  </si>
  <si>
    <t>Brooke Gillingham</t>
  </si>
  <si>
    <t>Louisville</t>
  </si>
  <si>
    <t>Colorado</t>
  </si>
  <si>
    <t>FUR-FU-10000246</t>
  </si>
  <si>
    <t>Aluminum Document Frame</t>
  </si>
  <si>
    <t>CA-2017-152485</t>
  </si>
  <si>
    <t>JD-15790</t>
  </si>
  <si>
    <t>John Dryer</t>
  </si>
  <si>
    <t>Coppell</t>
  </si>
  <si>
    <t>OFF-AR-10003759</t>
  </si>
  <si>
    <t>Crayola Anti Dust Chalk, 12/Pack</t>
  </si>
  <si>
    <t>OFF-ST-10004950</t>
  </si>
  <si>
    <t>Acco Perma 3000 Stacking Storage Drawers</t>
  </si>
  <si>
    <t>OFF-AR-10001940</t>
  </si>
  <si>
    <t>Sanford Colorific Eraseable Coloring Pencils, 12 Count</t>
  </si>
  <si>
    <t>CA-2017-103611</t>
  </si>
  <si>
    <t>JM-15535</t>
  </si>
  <si>
    <t>Jessica Myrick</t>
  </si>
  <si>
    <t>FUR-FU-10004270</t>
  </si>
  <si>
    <t>Eldon Image Series Desk Accessories, Burgundy</t>
  </si>
  <si>
    <t>CA-2017-121888</t>
  </si>
  <si>
    <t>CL-11890</t>
  </si>
  <si>
    <t>Carl Ludwig</t>
  </si>
  <si>
    <t>Everett</t>
  </si>
  <si>
    <t>Massachusetts</t>
  </si>
  <si>
    <t>TEC-PH-10000439</t>
  </si>
  <si>
    <t>GE DSL Phone Line Filter</t>
  </si>
  <si>
    <t>OFF-AR-10003478</t>
  </si>
  <si>
    <t>Avery Hi-Liter EverBold Pen Style Fluorescent Highlighters, 4/Pack</t>
  </si>
  <si>
    <t>FUR-BO-10002545</t>
  </si>
  <si>
    <t>Bookcases</t>
  </si>
  <si>
    <t>Atlantic Metals Mobile 3-Shelf Bookcases, Custom Colors</t>
  </si>
  <si>
    <t>OFF-BI-10001765</t>
  </si>
  <si>
    <t>Wilson Jones Heavy-Duty Casebound Ring Binders with Metal Hinges</t>
  </si>
  <si>
    <t>CA-2017-120761</t>
  </si>
  <si>
    <t>AB-10150</t>
  </si>
  <si>
    <t>Aimee Bixby</t>
  </si>
  <si>
    <t>Long Beach</t>
  </si>
  <si>
    <t>TEC-AC-10000171</t>
  </si>
  <si>
    <t>Verbatim 25 GB 6x Blu-ray Single Layer Recordable Disc, 25/Pack</t>
  </si>
  <si>
    <t>CA-2017-107293</t>
  </si>
  <si>
    <t>CS-12400</t>
  </si>
  <si>
    <t>Christopher Schild</t>
  </si>
  <si>
    <t>US-2017-124968</t>
  </si>
  <si>
    <t>MM-18055</t>
  </si>
  <si>
    <t>Michelle Moray</t>
  </si>
  <si>
    <t>FUR-TA-10004289</t>
  </si>
  <si>
    <t>Tables</t>
  </si>
  <si>
    <t>BoxOffice By Design Rectangular and Half-Moon Meeting Room Tables</t>
  </si>
  <si>
    <t>CA-2017-166317</t>
  </si>
  <si>
    <t>JE-15610</t>
  </si>
  <si>
    <t>Jim Epp</t>
  </si>
  <si>
    <t>Milwaukee</t>
  </si>
  <si>
    <t>OFF-PA-10004475</t>
  </si>
  <si>
    <t>Xerox 1940</t>
  </si>
  <si>
    <t>TEC-AC-10004510</t>
  </si>
  <si>
    <t>Logitech Desktop MK120 Mouse and keyboard Combo</t>
  </si>
  <si>
    <t>OFF-BI-10002976</t>
  </si>
  <si>
    <t>ACCOHIDE Binder by Acco</t>
  </si>
  <si>
    <t>TEC-PH-10001615</t>
  </si>
  <si>
    <t>AT&amp;T CL82213</t>
  </si>
  <si>
    <t>CA-2017-158379</t>
  </si>
  <si>
    <t>JA-15970</t>
  </si>
  <si>
    <t>Joseph Airdo</t>
  </si>
  <si>
    <t>OFF-BI-10002498</t>
  </si>
  <si>
    <t>Clear Mylar Reinforcing Strips</t>
  </si>
  <si>
    <t>OFF-SU-10002881</t>
  </si>
  <si>
    <t>Martin Yale Chadless Opener Electric Letter Opener</t>
  </si>
  <si>
    <t>TEC-AC-10002926</t>
  </si>
  <si>
    <t>Logitech Wireless Marathon Mouse M705</t>
  </si>
  <si>
    <t>CA-2017-128370</t>
  </si>
  <si>
    <t>Same Day</t>
  </si>
  <si>
    <t>FH-14275</t>
  </si>
  <si>
    <t>Frank Hawley</t>
  </si>
  <si>
    <t>FUR-CH-10002602</t>
  </si>
  <si>
    <t>DMI Arturo Collection Mission-style Design Wood Chair</t>
  </si>
  <si>
    <t>OFF-BI-10004140</t>
  </si>
  <si>
    <t>Avery Non-Stick Binders</t>
  </si>
  <si>
    <t>CA-2017-157987</t>
  </si>
  <si>
    <t>AC-10615</t>
  </si>
  <si>
    <t>Ann Chong</t>
  </si>
  <si>
    <t>OFF-AR-10000658</t>
  </si>
  <si>
    <t>Newell 324</t>
  </si>
  <si>
    <t>FUR-FU-10001196</t>
  </si>
  <si>
    <t>DAX Cubicle Frames - 8x10</t>
  </si>
  <si>
    <t>FUR-TA-10001889</t>
  </si>
  <si>
    <t>Bush Advantage Collection Racetrack Conference Table</t>
  </si>
  <si>
    <t>OFF-AP-10000358</t>
  </si>
  <si>
    <t>Fellowes Basic Home/Office Series Surge Protectors</t>
  </si>
  <si>
    <t>OFF-BI-10004970</t>
  </si>
  <si>
    <t>ACCOHIDE 3-Ring Binder, Blue, 1"</t>
  </si>
  <si>
    <t>TEC-PH-10003885</t>
  </si>
  <si>
    <t>Cisco SPA508G</t>
  </si>
  <si>
    <t>OFF-LA-10001641</t>
  </si>
  <si>
    <t>Avery 518</t>
  </si>
  <si>
    <t>FUR-CH-10003379</t>
  </si>
  <si>
    <t>Global Commerce Series High-Back Swivel/Tilt Chairs</t>
  </si>
  <si>
    <t>OFF-AR-10004582</t>
  </si>
  <si>
    <t>BIC Brite Liner Grip Highlighters</t>
  </si>
  <si>
    <t>TEC-AC-10002842</t>
  </si>
  <si>
    <t>WD My Passport Ultra 2TB Portable External Hard Drive</t>
  </si>
  <si>
    <t>TEC-AC-10000109</t>
  </si>
  <si>
    <t>Sony Micro Vault Click 16 GB USB 2.0 Flash Drive</t>
  </si>
  <si>
    <t>OFF-PA-10003893</t>
  </si>
  <si>
    <t>Xerox 1962</t>
  </si>
  <si>
    <t>CA-2017-110905</t>
  </si>
  <si>
    <t>RW-19690</t>
  </si>
  <si>
    <t>Robert Waldorf</t>
  </si>
  <si>
    <t>Springfield</t>
  </si>
  <si>
    <t>Missouri</t>
  </si>
  <si>
    <t>OFF-BI-10003669</t>
  </si>
  <si>
    <t>3M Organizer Strips</t>
  </si>
  <si>
    <t>OFF-AP-10004785</t>
  </si>
  <si>
    <t>Holmes Replacement Filter for HEPA Air Cleaner, Medium Room</t>
  </si>
  <si>
    <t>TEC-AC-10003023</t>
  </si>
  <si>
    <t>Logitech G105 Gaming Keyboard</t>
  </si>
  <si>
    <t>TEC-AC-10002217</t>
  </si>
  <si>
    <t>Imation Clip USB flash drive - 8 GB</t>
  </si>
  <si>
    <t>OFF-BI-10002954</t>
  </si>
  <si>
    <t>Newell 3-Hole Punched Plastic Slotted Magazine Holders for Binders</t>
  </si>
  <si>
    <t>OFF-PA-10002586</t>
  </si>
  <si>
    <t>Xerox 1970</t>
  </si>
  <si>
    <t>OFF-ST-10000025</t>
  </si>
  <si>
    <t>Fellowes Stor/Drawer Steel Plus Storage Drawers</t>
  </si>
  <si>
    <t>OFF-AP-10003281</t>
  </si>
  <si>
    <t>Acco 6 Outlet Guardian Standard Surge Suppressor</t>
  </si>
  <si>
    <t>CA-2017-117485</t>
  </si>
  <si>
    <t>BD-11320</t>
  </si>
  <si>
    <t>Bill Donatelli</t>
  </si>
  <si>
    <t>Tulsa</t>
  </si>
  <si>
    <t>Oklahoma</t>
  </si>
  <si>
    <t>TEC-AC-10004659</t>
  </si>
  <si>
    <t>Imation Secure+ Hardware Encrypted USB 2.0 Flash Drive; 16GB</t>
  </si>
  <si>
    <t>CA-2017-162481</t>
  </si>
  <si>
    <t>CT-11995</t>
  </si>
  <si>
    <t>Carol Triggs</t>
  </si>
  <si>
    <t>FUR-CH-10003061</t>
  </si>
  <si>
    <t>Global Leather Task Chair, Black</t>
  </si>
  <si>
    <t>CA-2017-140676</t>
  </si>
  <si>
    <t>BF-11080</t>
  </si>
  <si>
    <t>Bart Folk</t>
  </si>
  <si>
    <t>Baltimore</t>
  </si>
  <si>
    <t>Maryland</t>
  </si>
  <si>
    <t>OFF-PA-10004082</t>
  </si>
  <si>
    <t>Adams Telephone Message Book w/Frequently-Called Numbers Space, 400 Messages per Book</t>
  </si>
  <si>
    <t>OFF-PA-10004243</t>
  </si>
  <si>
    <t>Xerox 1939</t>
  </si>
  <si>
    <t>CA-2017-124401</t>
  </si>
  <si>
    <t>RD-19900</t>
  </si>
  <si>
    <t>Ruben Dartt</t>
  </si>
  <si>
    <t>Portland</t>
  </si>
  <si>
    <t>Oregon</t>
  </si>
  <si>
    <t>OFF-ST-10000649</t>
  </si>
  <si>
    <t>Hanging Personal Folder File</t>
  </si>
  <si>
    <t>CA-2017-167381</t>
  </si>
  <si>
    <t>EH-14005</t>
  </si>
  <si>
    <t>Erica Hernandez</t>
  </si>
  <si>
    <t>Lansing</t>
  </si>
  <si>
    <t>FUR-BO-10001972</t>
  </si>
  <si>
    <t>O'Sullivan 4-Shelf Bookcase in Odessa Pine</t>
  </si>
  <si>
    <t>OFF-LA-10000134</t>
  </si>
  <si>
    <t>Avery 511</t>
  </si>
  <si>
    <t>CA-2017-137470</t>
  </si>
  <si>
    <t>TP-21415</t>
  </si>
  <si>
    <t>Tom Prescott</t>
  </si>
  <si>
    <t>OFF-PA-10002001</t>
  </si>
  <si>
    <t>Xerox 1984</t>
  </si>
  <si>
    <t>CA-2017-157931</t>
  </si>
  <si>
    <t>Roswell</t>
  </si>
  <si>
    <t>Georgia</t>
  </si>
  <si>
    <t>OFF-PA-10000474</t>
  </si>
  <si>
    <t>Easy-staple paper</t>
  </si>
  <si>
    <t>CA-2017-138422</t>
  </si>
  <si>
    <t>KN-16705</t>
  </si>
  <si>
    <t>Kristina Nunn</t>
  </si>
  <si>
    <t>Fort Collins</t>
  </si>
  <si>
    <t>OFF-EN-10004147</t>
  </si>
  <si>
    <t>Wausau Papers Astrobrights Colored Envelopes</t>
  </si>
  <si>
    <t>CA-2017-147361</t>
  </si>
  <si>
    <t>SB-20290</t>
  </si>
  <si>
    <t>Sean Braxton</t>
  </si>
  <si>
    <t>Florence</t>
  </si>
  <si>
    <t>South Carolina</t>
  </si>
  <si>
    <t>OFF-ST-10001809</t>
  </si>
  <si>
    <t>Fellowes Officeware Wire Shelving</t>
  </si>
  <si>
    <t>OFF-ST-10002214</t>
  </si>
  <si>
    <t>X-Rack File for Hanging Folders</t>
  </si>
  <si>
    <t>CA-2017-102750</t>
  </si>
  <si>
    <t>GM-14695</t>
  </si>
  <si>
    <t>Greg Maxwell</t>
  </si>
  <si>
    <t>FUR-TA-10000198</t>
  </si>
  <si>
    <t>Chromcraft Bull-Nose Wood Oval Conference Tables &amp; Bases</t>
  </si>
  <si>
    <t>CA-2017-148929</t>
  </si>
  <si>
    <t>CA-2017-112515</t>
  </si>
  <si>
    <t>AS-10225</t>
  </si>
  <si>
    <t>Alan Schoenberger</t>
  </si>
  <si>
    <t>Provo</t>
  </si>
  <si>
    <t>Utah</t>
  </si>
  <si>
    <t>OFF-BI-10000829</t>
  </si>
  <si>
    <t>OFF-BI-10003712</t>
  </si>
  <si>
    <t>Acco Pressboard Covers with Storage Hooks, 14 7/8" x 11", Light Blue</t>
  </si>
  <si>
    <t>OFF-PA-10000062</t>
  </si>
  <si>
    <t>Green Bar Computer Printout Paper</t>
  </si>
  <si>
    <t>FUR-BO-10003404</t>
  </si>
  <si>
    <t>Global Adaptabilites Bookcase, Cherry/Storm Gray Finish</t>
  </si>
  <si>
    <t>OFF-BI-10004233</t>
  </si>
  <si>
    <t>GBC Pre-Punched Binding Paper, Plastic, White, 8-1/2" x 11"</t>
  </si>
  <si>
    <t>OFF-ST-10001272</t>
  </si>
  <si>
    <t>Mini 13-1/2 Capacity Data Binder Rack, Pearl</t>
  </si>
  <si>
    <t>OFF-LA-10001175</t>
  </si>
  <si>
    <t>Avery 514</t>
  </si>
  <si>
    <t>CA-2017-131016</t>
  </si>
  <si>
    <t>DC-12850</t>
  </si>
  <si>
    <t>Dan Campbell</t>
  </si>
  <si>
    <t>Arlington</t>
  </si>
  <si>
    <t>OFF-AR-10000122</t>
  </si>
  <si>
    <t>Newell 314</t>
  </si>
  <si>
    <t>OFF-ST-10000352</t>
  </si>
  <si>
    <t>Acco Perma 2700 Stacking Storage Drawers</t>
  </si>
  <si>
    <t>CA-2017-152093</t>
  </si>
  <si>
    <t>SN-20560</t>
  </si>
  <si>
    <t>Skye Norling</t>
  </si>
  <si>
    <t>OFF-BI-10003527</t>
  </si>
  <si>
    <t>Fellowes PB500 Electric Punch Plastic Comb Binding Machine with Manual Bind</t>
  </si>
  <si>
    <t>CA-2017-124898</t>
  </si>
  <si>
    <t>DB-12910</t>
  </si>
  <si>
    <t>Daniel Byrd</t>
  </si>
  <si>
    <t>Columbus</t>
  </si>
  <si>
    <t>OFF-PA-10003656</t>
  </si>
  <si>
    <t>Xerox 1935</t>
  </si>
  <si>
    <t>CA-2017-134173</t>
  </si>
  <si>
    <t>AB-10060</t>
  </si>
  <si>
    <t>Adam Bellavance</t>
  </si>
  <si>
    <t>OFF-PA-10004355</t>
  </si>
  <si>
    <t>Xerox 231</t>
  </si>
  <si>
    <t>CA-2017-149559</t>
  </si>
  <si>
    <t>KF-16285</t>
  </si>
  <si>
    <t>Karen Ferguson</t>
  </si>
  <si>
    <t>OFF-PA-10003172</t>
  </si>
  <si>
    <t>Xerox 1996</t>
  </si>
  <si>
    <t>OFF-EN-10002312</t>
  </si>
  <si>
    <t>#10 Self-Seal White Envelopes</t>
  </si>
  <si>
    <t>FUR-CH-10002320</t>
  </si>
  <si>
    <t>Hon Pagoda Stacking Chairs</t>
  </si>
  <si>
    <t>CA-2017-101182</t>
  </si>
  <si>
    <t>KB-16405</t>
  </si>
  <si>
    <t>Katrina Bavinger</t>
  </si>
  <si>
    <t>Apple Valley</t>
  </si>
  <si>
    <t>OFF-PA-10001800</t>
  </si>
  <si>
    <t>Xerox 220</t>
  </si>
  <si>
    <t>TEC-PH-10003589</t>
  </si>
  <si>
    <t>invisibleSHIELD by ZAGG Smudge-Free Screen Protector</t>
  </si>
  <si>
    <t>CA-2017-149895</t>
  </si>
  <si>
    <t>EB-14110</t>
  </si>
  <si>
    <t>Eugene Barchas</t>
  </si>
  <si>
    <t>Aastra 6757i CT Wireless VoIP phone</t>
  </si>
  <si>
    <t>CA-2017-162572</t>
  </si>
  <si>
    <t>RB-19360</t>
  </si>
  <si>
    <t>Raymond Buch</t>
  </si>
  <si>
    <t>Cincinnati</t>
  </si>
  <si>
    <t>TEC-AC-10003628</t>
  </si>
  <si>
    <t>Logitech 910-002974 M325 Wireless Mouse for Web Scrolling</t>
  </si>
  <si>
    <t>OFF-AR-10001547</t>
  </si>
  <si>
    <t>Newell 311</t>
  </si>
  <si>
    <t>US-2017-132059</t>
  </si>
  <si>
    <t>FUR-BO-10001811</t>
  </si>
  <si>
    <t>Atlantic Metals Mobile 5-Shelf Bookcases, Custom Colors</t>
  </si>
  <si>
    <t>TEC-AC-10003280</t>
  </si>
  <si>
    <t>Belkin F8E887 USB Wired Ergonomic Keyboard</t>
  </si>
  <si>
    <t>CA-2017-122280</t>
  </si>
  <si>
    <t>SH-20395</t>
  </si>
  <si>
    <t>Shahid Hopkins</t>
  </si>
  <si>
    <t>OFF-PA-10004911</t>
  </si>
  <si>
    <t>Rediform S.O.S. 1-Up Phone Message Bk, 4-1/4x3-1/16 Bk, 1 Form/Pg, 40 Messages/Bk, 3/Pk</t>
  </si>
  <si>
    <t>US-2017-108245</t>
  </si>
  <si>
    <t>Pearland</t>
  </si>
  <si>
    <t>OFF-EN-10001415</t>
  </si>
  <si>
    <t>Staple envelope</t>
  </si>
  <si>
    <t>OFF-BI-10000773</t>
  </si>
  <si>
    <t>Insertable Tab Post Binder Dividers</t>
  </si>
  <si>
    <t>CA-2017-131625</t>
  </si>
  <si>
    <t>BN-11515</t>
  </si>
  <si>
    <t>Bradley Nguyen</t>
  </si>
  <si>
    <t>FUR-FU-10004960</t>
  </si>
  <si>
    <t>Seth Thomas 12" Clock w/ Goldtone Case</t>
  </si>
  <si>
    <t>CA-2017-100335</t>
  </si>
  <si>
    <t>NF-18595</t>
  </si>
  <si>
    <t>Nicole Fjeld</t>
  </si>
  <si>
    <t>OFF-PA-10001685</t>
  </si>
  <si>
    <t>CA-2017-123778</t>
  </si>
  <si>
    <t>BS-11755</t>
  </si>
  <si>
    <t>Bruce Stewart</t>
  </si>
  <si>
    <t>OFF-BI-10000822</t>
  </si>
  <si>
    <t>Acco PRESSTEX Data Binder with Storage Hooks, Light Blue, 9 1/2" X 11"</t>
  </si>
  <si>
    <t>OFF-AP-10001242</t>
  </si>
  <si>
    <t>APC 7 Outlet Network SurgeArrest Surge Protector</t>
  </si>
  <si>
    <t>CA-2017-136448</t>
  </si>
  <si>
    <t>AS-10090</t>
  </si>
  <si>
    <t>Adam Shillingsburg</t>
  </si>
  <si>
    <t>TEC-AC-10001109</t>
  </si>
  <si>
    <t>Logitech Trackman Marble Mouse</t>
  </si>
  <si>
    <t>FUR-FU-10003832</t>
  </si>
  <si>
    <t>Eldon Expressions Punched Metal &amp; Wood Desk Accessories, Black &amp; Cherry</t>
  </si>
  <si>
    <t>OFF-BI-10002393</t>
  </si>
  <si>
    <t>Binder Posts</t>
  </si>
  <si>
    <t>OFF-BI-10001359</t>
  </si>
  <si>
    <t>GBC DocuBind TL300 Electric Binding System</t>
  </si>
  <si>
    <t>CA-2017-120705</t>
  </si>
  <si>
    <t>MG-17875</t>
  </si>
  <si>
    <t>Michael Grace</t>
  </si>
  <si>
    <t>Fort Lauderdale</t>
  </si>
  <si>
    <t>OFF-ST-10001522</t>
  </si>
  <si>
    <t>Gould Plastics 18-Pocket Panel Bin, 34w x 5-1/4d x 20-1/2h</t>
  </si>
  <si>
    <t>CA-2017-142034</t>
  </si>
  <si>
    <t>KB-16240</t>
  </si>
  <si>
    <t>Karen Bern</t>
  </si>
  <si>
    <t>Saint Cloud</t>
  </si>
  <si>
    <t>TEC-AC-10002305</t>
  </si>
  <si>
    <t>KeyTronic E03601U1 - Keyboard - Beige</t>
  </si>
  <si>
    <t>TEC-AC-10000990</t>
  </si>
  <si>
    <t>Imation Bio 2GB USB Flash Drive Imation Corp</t>
  </si>
  <si>
    <t>FUR-CH-10000665</t>
  </si>
  <si>
    <t>Global Airflow Leather Mesh Back Chair, Black</t>
  </si>
  <si>
    <t>CA-2017-140326</t>
  </si>
  <si>
    <t>HW-14935</t>
  </si>
  <si>
    <t>Helen Wasserman</t>
  </si>
  <si>
    <t>FUR-BO-10000112</t>
  </si>
  <si>
    <t>Bush Birmingham Collection Bookcase, Dark Cherry</t>
  </si>
  <si>
    <t>OFF-PA-10004041</t>
  </si>
  <si>
    <t>It's Hot Message Books with Stickers, 2 3/4" x 5"</t>
  </si>
  <si>
    <t>OFF-AR-10001149</t>
  </si>
  <si>
    <t>Sanford Colorific Colored Pencils, 12/Box</t>
  </si>
  <si>
    <t>CA-2017-109757</t>
  </si>
  <si>
    <t>MD-17350</t>
  </si>
  <si>
    <t>Maribeth Dona</t>
  </si>
  <si>
    <t>Akron</t>
  </si>
  <si>
    <t>OFF-AR-10002335</t>
  </si>
  <si>
    <t>DIXON Oriole Pencils</t>
  </si>
  <si>
    <t>OFF-BI-10004001</t>
  </si>
  <si>
    <t>GBC Recycled VeloBinder Covers</t>
  </si>
  <si>
    <t>OFF-BI-10001634</t>
  </si>
  <si>
    <t>Wilson Jones Active Use Binders</t>
  </si>
  <si>
    <t>OFF-PA-10000007</t>
  </si>
  <si>
    <t>Telephone Message Books with Fax/Mobile Section, 4 1/4" x 6"</t>
  </si>
  <si>
    <t>CA-2017-103877</t>
  </si>
  <si>
    <t>RD-19660</t>
  </si>
  <si>
    <t>Robert Dilbeck</t>
  </si>
  <si>
    <t>Independence</t>
  </si>
  <si>
    <t>OFF-BI-10003650</t>
  </si>
  <si>
    <t>GBC DocuBind 300 Electric Binding Machine</t>
  </si>
  <si>
    <t>CA-2017-161823</t>
  </si>
  <si>
    <t>AG-10300</t>
  </si>
  <si>
    <t>Aleksandra Gannaway</t>
  </si>
  <si>
    <t>OFF-AR-10002053</t>
  </si>
  <si>
    <t>Premium Writing Pencils, Soft, #2 by Central Association for the Blind</t>
  </si>
  <si>
    <t>CA-2017-121839</t>
  </si>
  <si>
    <t>MH-18115</t>
  </si>
  <si>
    <t>Mick Hernandez</t>
  </si>
  <si>
    <t>Lancaster</t>
  </si>
  <si>
    <t>TEC-PH-10002885</t>
  </si>
  <si>
    <t>Apple iPhone 5</t>
  </si>
  <si>
    <t>CA-2017-141929</t>
  </si>
  <si>
    <t>RA-19285</t>
  </si>
  <si>
    <t>Ralph Arnett</t>
  </si>
  <si>
    <t>OFF-BI-10004632</t>
  </si>
  <si>
    <t>Ibico Hi-Tech Manual Binding System</t>
  </si>
  <si>
    <t>TEC-PH-10002185</t>
  </si>
  <si>
    <t>QVS USB Car Charger 2-Port 2.1Amp for iPod/iPhone/iPad/iPad 2/iPad 3</t>
  </si>
  <si>
    <t>OFF-ST-10002974</t>
  </si>
  <si>
    <t>Trav-L-File Heavy-Duty Shuttle II, Black</t>
  </si>
  <si>
    <t>CA-2017-158036</t>
  </si>
  <si>
    <t>DB-13555</t>
  </si>
  <si>
    <t>Dorothy Badders</t>
  </si>
  <si>
    <t>Dublin</t>
  </si>
  <si>
    <t>TEC-AC-10002558</t>
  </si>
  <si>
    <t>Imation Swivel Flash Drive USB flash drive - 8 GB</t>
  </si>
  <si>
    <t>CA-2017-121314</t>
  </si>
  <si>
    <t>BE-11410</t>
  </si>
  <si>
    <t>Bobby Elias</t>
  </si>
  <si>
    <t>OFF-PA-10003395</t>
  </si>
  <si>
    <t>Xerox 1941</t>
  </si>
  <si>
    <t>CA-2017-161053</t>
  </si>
  <si>
    <t>JE-15745</t>
  </si>
  <si>
    <t>Joel Eaton</t>
  </si>
  <si>
    <t>Fayetteville</t>
  </si>
  <si>
    <t>Arkansas</t>
  </si>
  <si>
    <t>OFF-BI-10004318</t>
  </si>
  <si>
    <t>Ibico EB-19 Dual Function Manual Binding System</t>
  </si>
  <si>
    <t>TEC-AC-10004633</t>
  </si>
  <si>
    <t>Verbatim 25 GB 6x Blu-ray Single Layer Recordable Disc, 3/Pack</t>
  </si>
  <si>
    <t>CA-2017-148068</t>
  </si>
  <si>
    <t>MM-18280</t>
  </si>
  <si>
    <t>Muhammed MacIntyre</t>
  </si>
  <si>
    <t>OFF-PA-10001639</t>
  </si>
  <si>
    <t>Xerox 203</t>
  </si>
  <si>
    <t>FUR-FU-10002268</t>
  </si>
  <si>
    <t>Ultra Door Push Plate</t>
  </si>
  <si>
    <t>CA-2017-123001</t>
  </si>
  <si>
    <t>AW-10840</t>
  </si>
  <si>
    <t>Anthony Witt</t>
  </si>
  <si>
    <t>Bakersfield</t>
  </si>
  <si>
    <t>OFF-AR-10001919</t>
  </si>
  <si>
    <t>OIC #2 Pencils, Medium Soft</t>
  </si>
  <si>
    <t>OFF-LA-10004544</t>
  </si>
  <si>
    <t>Avery 505</t>
  </si>
  <si>
    <t>TEC-PH-10003484</t>
  </si>
  <si>
    <t>Ooma Telo VoIP Home Phone System</t>
  </si>
  <si>
    <t>CA-2017-163692</t>
  </si>
  <si>
    <t>Dp-13240</t>
  </si>
  <si>
    <t>Dean percer</t>
  </si>
  <si>
    <t>Phoenix</t>
  </si>
  <si>
    <t>Arizona</t>
  </si>
  <si>
    <t>OFF-BI-10003291</t>
  </si>
  <si>
    <t>Wilson Jones Leather-Like Binders with DublLock Round Rings</t>
  </si>
  <si>
    <t>CA-2017-117394</t>
  </si>
  <si>
    <t>MM-17920</t>
  </si>
  <si>
    <t>Michael Moore</t>
  </si>
  <si>
    <t>TEC-AC-10000199</t>
  </si>
  <si>
    <t>Kingston Digital DataTraveler 8GB USB 2.0</t>
  </si>
  <si>
    <t>CA-2017-100160</t>
  </si>
  <si>
    <t>CB-12025</t>
  </si>
  <si>
    <t>Cassandra Brandow</t>
  </si>
  <si>
    <t>OFF-LA-10002475</t>
  </si>
  <si>
    <t>Avery 519</t>
  </si>
  <si>
    <t>OFF-PA-10003072</t>
  </si>
  <si>
    <t>Eureka Recycled Copy Paper 8 1/2" x 11", Ream</t>
  </si>
  <si>
    <t>OFF-EN-10001509</t>
  </si>
  <si>
    <t>Poly String Tie Envelopes</t>
  </si>
  <si>
    <t>CA-2017-123351</t>
  </si>
  <si>
    <t>KT-16480</t>
  </si>
  <si>
    <t>Kean Thornton</t>
  </si>
  <si>
    <t>CA-2017-117261</t>
  </si>
  <si>
    <t>TH-21235</t>
  </si>
  <si>
    <t>Tiffany House</t>
  </si>
  <si>
    <t>OFF-ST-10000419</t>
  </si>
  <si>
    <t>Rogers Jumbo File, Granite</t>
  </si>
  <si>
    <t>CA-2017-107909</t>
  </si>
  <si>
    <t>SS-20875</t>
  </si>
  <si>
    <t>Sung Shariari</t>
  </si>
  <si>
    <t>Redmond</t>
  </si>
  <si>
    <t>TEC-AC-10001998</t>
  </si>
  <si>
    <t>Logitech LS21 Speaker System - PC Multimedia - 2.1-CH - Wired</t>
  </si>
  <si>
    <t>OFF-BI-10003476</t>
  </si>
  <si>
    <t>Avery Metallic Poly Binders</t>
  </si>
  <si>
    <t>CA-2017-117044</t>
  </si>
  <si>
    <t>HA-14920</t>
  </si>
  <si>
    <t>Helen Andreada</t>
  </si>
  <si>
    <t>OFF-FA-10000936</t>
  </si>
  <si>
    <t>Fasteners</t>
  </si>
  <si>
    <t>Acco Hot Clips Clips to Go</t>
  </si>
  <si>
    <t>OFF-PA-10003657</t>
  </si>
  <si>
    <t>Xerox 1927</t>
  </si>
  <si>
    <t>US-2017-103226</t>
  </si>
  <si>
    <t>DW-13195</t>
  </si>
  <si>
    <t>David Wiener</t>
  </si>
  <si>
    <t>Albuquerque</t>
  </si>
  <si>
    <t>New Mexico</t>
  </si>
  <si>
    <t>OFF-PA-10002666</t>
  </si>
  <si>
    <t>Southworth 25% Cotton Linen-Finish Paper &amp; Envelopes</t>
  </si>
  <si>
    <t>CA-2017-147725</t>
  </si>
  <si>
    <t>LT-17110</t>
  </si>
  <si>
    <t>Liz Thompson</t>
  </si>
  <si>
    <t>Orange</t>
  </si>
  <si>
    <t>New Jersey</t>
  </si>
  <si>
    <t>OFF-AR-10001725</t>
  </si>
  <si>
    <t>Boston Home &amp; Office Model 2000 Electric Pencil Sharpeners</t>
  </si>
  <si>
    <t>US-2017-125717</t>
  </si>
  <si>
    <t>DS-13030</t>
  </si>
  <si>
    <t>Darrin Sayre</t>
  </si>
  <si>
    <t>Aurora</t>
  </si>
  <si>
    <t>FUR-FU-10001979</t>
  </si>
  <si>
    <t>Dana Halogen Swing-Arm Architect Lamp</t>
  </si>
  <si>
    <t>TEC-AC-10003657</t>
  </si>
  <si>
    <t>Lenovo 17-Key USB Numeric Keypad</t>
  </si>
  <si>
    <t>OFF-BI-10001718</t>
  </si>
  <si>
    <t>GBC DocuBind P50 Personal Binding Machine</t>
  </si>
  <si>
    <t>OFF-PA-10003022</t>
  </si>
  <si>
    <t>Xerox 1992</t>
  </si>
  <si>
    <t>OFF-AP-10000891</t>
  </si>
  <si>
    <t>Kensington 7 Outlet MasterPiece HOMEOFFICE Power Control Center</t>
  </si>
  <si>
    <t>CA-2017-121300</t>
  </si>
  <si>
    <t>MG-17680</t>
  </si>
  <si>
    <t>Maureen Gastineau</t>
  </si>
  <si>
    <t>Mentor</t>
  </si>
  <si>
    <t>FUR-CH-10003774</t>
  </si>
  <si>
    <t>Global Wood Trimmed Manager's Task Chair, Khaki</t>
  </si>
  <si>
    <t>TEC-AC-10004571</t>
  </si>
  <si>
    <t>Logitech G700s Rechargeable Gaming Mouse</t>
  </si>
  <si>
    <t>FUR-TA-10004442</t>
  </si>
  <si>
    <t>Riverside Furniture Stanwyck Manor Table Series</t>
  </si>
  <si>
    <t>OFF-PA-10002787</t>
  </si>
  <si>
    <t>Xerox 227</t>
  </si>
  <si>
    <t>FUR-FU-10004586</t>
  </si>
  <si>
    <t>G.E. Longer-Life Indoor Recessed Floodlight Bulbs</t>
  </si>
  <si>
    <t>OFF-PA-10002606</t>
  </si>
  <si>
    <t>Xerox 1928</t>
  </si>
  <si>
    <t>CA-2017-152856</t>
  </si>
  <si>
    <t>RS-19765</t>
  </si>
  <si>
    <t>Roland Schwarz</t>
  </si>
  <si>
    <t>Marion</t>
  </si>
  <si>
    <t>TEC-AC-10004864</t>
  </si>
  <si>
    <t>Memorex Micro Travel Drive 32 GB</t>
  </si>
  <si>
    <t>CA-2017-129490</t>
  </si>
  <si>
    <t>SJ-20125</t>
  </si>
  <si>
    <t>Sanjit Jacobs</t>
  </si>
  <si>
    <t>Miramar</t>
  </si>
  <si>
    <t>FUR-CH-10003298</t>
  </si>
  <si>
    <t>Office Star - Contemporary Task Swivel chair with Loop Arms, Charcoal</t>
  </si>
  <si>
    <t>CA-2017-147228</t>
  </si>
  <si>
    <t>SO-20335</t>
  </si>
  <si>
    <t>Sean O'Donnell</t>
  </si>
  <si>
    <t>Columbia</t>
  </si>
  <si>
    <t>Tennessee</t>
  </si>
  <si>
    <t>OFF-SU-10001225</t>
  </si>
  <si>
    <t>OFF-PA-10000357</t>
  </si>
  <si>
    <t>Xerox 1888</t>
  </si>
  <si>
    <t>OFF-ST-10000046</t>
  </si>
  <si>
    <t>Fellowes Super Stor/Drawer Files</t>
  </si>
  <si>
    <t>US-2017-135230</t>
  </si>
  <si>
    <t>CK-12325</t>
  </si>
  <si>
    <t>Christine Kargatis</t>
  </si>
  <si>
    <t>OFF-AR-10001166</t>
  </si>
  <si>
    <t>Staples in misc. colors</t>
  </si>
  <si>
    <t>CA-2017-169817</t>
  </si>
  <si>
    <t>EB-13870</t>
  </si>
  <si>
    <t>Emily Burns</t>
  </si>
  <si>
    <t>OFF-BI-10004141</t>
  </si>
  <si>
    <t>Insertable Tab Indexes For Data Binders</t>
  </si>
  <si>
    <t>CA-2017-118402</t>
  </si>
  <si>
    <t>JO-15280</t>
  </si>
  <si>
    <t>Jas O'Carroll</t>
  </si>
  <si>
    <t>Memphis</t>
  </si>
  <si>
    <t>OFF-ST-10001418</t>
  </si>
  <si>
    <t>Carina Media Storage Towers in Natural &amp; Black</t>
  </si>
  <si>
    <t>CA-2017-126438</t>
  </si>
  <si>
    <t>AR-10345</t>
  </si>
  <si>
    <t>Alex Russell</t>
  </si>
  <si>
    <t>Lawrence</t>
  </si>
  <si>
    <t>OFF-AR-10003338</t>
  </si>
  <si>
    <t>Eberhard Faber 3 1/2" Golf Pencils</t>
  </si>
  <si>
    <t>CA-2017-122196</t>
  </si>
  <si>
    <t>CA-12265</t>
  </si>
  <si>
    <t>Christina Anderson</t>
  </si>
  <si>
    <t>Wilmington</t>
  </si>
  <si>
    <t>Delaware</t>
  </si>
  <si>
    <t>TEC-PH-10004977</t>
  </si>
  <si>
    <t>GE 30524EE4</t>
  </si>
  <si>
    <t>CA-2017-128335</t>
  </si>
  <si>
    <t>Mount Vernon</t>
  </si>
  <si>
    <t>OFF-EN-10001539</t>
  </si>
  <si>
    <t>OFF-PA-10004996</t>
  </si>
  <si>
    <t>Speediset Carbonless Redi-Letter 7" x 8 1/2"</t>
  </si>
  <si>
    <t>CA-2017-169929</t>
  </si>
  <si>
    <t>LS-17200</t>
  </si>
  <si>
    <t>Luke Schmidt</t>
  </si>
  <si>
    <t>Helena</t>
  </si>
  <si>
    <t>Montana</t>
  </si>
  <si>
    <t>OFF-ST-10002352</t>
  </si>
  <si>
    <t>Iris Project Case</t>
  </si>
  <si>
    <t>CA-2017-108749</t>
  </si>
  <si>
    <t>DJ-13510</t>
  </si>
  <si>
    <t>Don Jones</t>
  </si>
  <si>
    <t>Woonsocket</t>
  </si>
  <si>
    <t>Rhode Island</t>
  </si>
  <si>
    <t>OFF-PA-10003797</t>
  </si>
  <si>
    <t>Xerox 209</t>
  </si>
  <si>
    <t>OFF-BI-10003707</t>
  </si>
  <si>
    <t>Aluminum Screw Posts</t>
  </si>
  <si>
    <t>CA-2017-163335</t>
  </si>
  <si>
    <t>AG-10675</t>
  </si>
  <si>
    <t>Anna Gayman</t>
  </si>
  <si>
    <t>OFF-ST-10000885</t>
  </si>
  <si>
    <t>Fellowes Desktop Hanging File Manager</t>
  </si>
  <si>
    <t>OFF-BI-10002827</t>
  </si>
  <si>
    <t>Avery Durable Poly Binders</t>
  </si>
  <si>
    <t>US-2017-159562</t>
  </si>
  <si>
    <t>JB-16000</t>
  </si>
  <si>
    <t>Joy Bell-</t>
  </si>
  <si>
    <t>Roseville</t>
  </si>
  <si>
    <t>CA-2017-145653</t>
  </si>
  <si>
    <t>CA-12775</t>
  </si>
  <si>
    <t>Cynthia Arntzen</t>
  </si>
  <si>
    <t>Detroit</t>
  </si>
  <si>
    <t>FUR-CH-10004875</t>
  </si>
  <si>
    <t>Harbour Creations 67200 Series Stacking Chairs</t>
  </si>
  <si>
    <t>US-2017-109582</t>
  </si>
  <si>
    <t>JM-15865</t>
  </si>
  <si>
    <t>John Murray</t>
  </si>
  <si>
    <t>OFF-PA-10004071</t>
  </si>
  <si>
    <t>Eaton Premium Continuous-Feed Paper, 25% Cotton, Letter Size, White, 1000 Shts/Box</t>
  </si>
  <si>
    <t>CA-2017-147452</t>
  </si>
  <si>
    <t>CS-11845</t>
  </si>
  <si>
    <t>Cari Sayre</t>
  </si>
  <si>
    <t>OFF-PA-10001838</t>
  </si>
  <si>
    <t>Adams Telephone Message Book W/Dividers/Space For Phone Numbers, 5 1/4"X8 1/2", 300/Messages</t>
  </si>
  <si>
    <t>OFF-PA-10004039</t>
  </si>
  <si>
    <t>Xerox 1882</t>
  </si>
  <si>
    <t>OFF-AP-10001626</t>
  </si>
  <si>
    <t>Commercial WindTunnel Clean Air Upright Vacuum, Replacement Belts, Filtration Bags</t>
  </si>
  <si>
    <t>CA-2017-144484</t>
  </si>
  <si>
    <t>FUR-FU-10000260</t>
  </si>
  <si>
    <t>6" Cubicle Wall Clock, Black</t>
  </si>
  <si>
    <t>OFF-AP-10004487</t>
  </si>
  <si>
    <t>Kensington 4 Outlet MasterPiece Compact Power Control Center</t>
  </si>
  <si>
    <t>US-2017-104094</t>
  </si>
  <si>
    <t>TEC-AC-10002134</t>
  </si>
  <si>
    <t>Rosewill 107 Normal Keys USB Wired Standard Keyboard</t>
  </si>
  <si>
    <t>CA-2017-134439</t>
  </si>
  <si>
    <t>TM-21010</t>
  </si>
  <si>
    <t>Tamara Manning</t>
  </si>
  <si>
    <t>Grand Island</t>
  </si>
  <si>
    <t>Nebraska</t>
  </si>
  <si>
    <t>CA-2017-147403</t>
  </si>
  <si>
    <t>KH-16630</t>
  </si>
  <si>
    <t>Ken Heidel</t>
  </si>
  <si>
    <t>OFF-PA-10003302</t>
  </si>
  <si>
    <t>Xerox 1906</t>
  </si>
  <si>
    <t>CA-2017-132262</t>
  </si>
  <si>
    <t>ML-18265</t>
  </si>
  <si>
    <t>Muhammed Lee</t>
  </si>
  <si>
    <t>TEC-AC-10000158</t>
  </si>
  <si>
    <t>Sony 64GB Class 10 Micro SDHC R40 Memory Card</t>
  </si>
  <si>
    <t>TEC-AC-10000303</t>
  </si>
  <si>
    <t>Logitech M510 Wireless Mouse</t>
  </si>
  <si>
    <t>CA-2017-166856</t>
  </si>
  <si>
    <t>TS-21505</t>
  </si>
  <si>
    <t>Tony Sayre</t>
  </si>
  <si>
    <t>Clovis</t>
  </si>
  <si>
    <t>OFF-BI-10002012</t>
  </si>
  <si>
    <t>Wilson Jones Easy Flow II Sheet Lifters</t>
  </si>
  <si>
    <t>TEC-AC-10004992</t>
  </si>
  <si>
    <t>Kingston Digital DataTraveler 64GB USB 2.0</t>
  </si>
  <si>
    <t>US-2017-125647</t>
  </si>
  <si>
    <t>LC-16870</t>
  </si>
  <si>
    <t>Lena Cacioppo</t>
  </si>
  <si>
    <t>OFF-AP-10000390</t>
  </si>
  <si>
    <t>Euro Pro Shark Stick Mini Vacuum</t>
  </si>
  <si>
    <t>OFF-PA-10004888</t>
  </si>
  <si>
    <t>Xerox 217</t>
  </si>
  <si>
    <t>TEC-PH-10004188</t>
  </si>
  <si>
    <t>OtterBox Commuter Series Case - Samsung Galaxy S4</t>
  </si>
  <si>
    <t>CA-2017-155929</t>
  </si>
  <si>
    <t>AI-10855</t>
  </si>
  <si>
    <t>Arianne Irving</t>
  </si>
  <si>
    <t>Glendale</t>
  </si>
  <si>
    <t>OFF-PA-10000859</t>
  </si>
  <si>
    <t>Unpadded Memo Slips</t>
  </si>
  <si>
    <t>CA-2017-116680</t>
  </si>
  <si>
    <t>PK-19075</t>
  </si>
  <si>
    <t>Pete Kriz</t>
  </si>
  <si>
    <t>OFF-BI-10004022</t>
  </si>
  <si>
    <t>Acco Suede Grain Vinyl Round Ring Binder</t>
  </si>
  <si>
    <t>FUR-TA-10001771</t>
  </si>
  <si>
    <t>Bush Cubix Conference Tables, Fully Assembled</t>
  </si>
  <si>
    <t>CA-2017-101574</t>
  </si>
  <si>
    <t>BD-11725</t>
  </si>
  <si>
    <t>Bruce Degenhardt</t>
  </si>
  <si>
    <t>FUR-FU-10001706</t>
  </si>
  <si>
    <t>Longer-Life Soft White Bulbs</t>
  </si>
  <si>
    <t>CA-2017-102967</t>
  </si>
  <si>
    <t>MG-17890</t>
  </si>
  <si>
    <t>Michael Granlund</t>
  </si>
  <si>
    <t>Concord</t>
  </si>
  <si>
    <t>New Hampshire</t>
  </si>
  <si>
    <t>OFF-ST-10001590</t>
  </si>
  <si>
    <t>Tenex Personal Project File with Scoop Front Design, Black</t>
  </si>
  <si>
    <t>CA-2017-151008</t>
  </si>
  <si>
    <t>JM-16195</t>
  </si>
  <si>
    <t>Justin MacKendrick</t>
  </si>
  <si>
    <t>Draper</t>
  </si>
  <si>
    <t>FUR-FU-10002396</t>
  </si>
  <si>
    <t>DAX Copper Panel Document Frame, 5 x 7 Size</t>
  </si>
  <si>
    <t>TEC-PH-10002807</t>
  </si>
  <si>
    <t>Motorla HX550 Universal Bluetooth Headset</t>
  </si>
  <si>
    <t>CA-2017-137498</t>
  </si>
  <si>
    <t>LC-17050</t>
  </si>
  <si>
    <t>Liz Carlisle</t>
  </si>
  <si>
    <t>OFF-AR-10003829</t>
  </si>
  <si>
    <t>Newell 35</t>
  </si>
  <si>
    <t>FUR-CH-10003833</t>
  </si>
  <si>
    <t>Novimex Fabric Task Chair</t>
  </si>
  <si>
    <t>OFF-PA-10000143</t>
  </si>
  <si>
    <t>Astroparche Fine Business Paper</t>
  </si>
  <si>
    <t>CA-2017-160325</t>
  </si>
  <si>
    <t>BP-11095</t>
  </si>
  <si>
    <t>Bart Pistole</t>
  </si>
  <si>
    <t>TEC-PH-10000984</t>
  </si>
  <si>
    <t>Panasonic KX-TG9471B</t>
  </si>
  <si>
    <t>TEC-PH-10001944</t>
  </si>
  <si>
    <t>Wi-Ex zBoost YX540 Cellular Phone Signal Booster</t>
  </si>
  <si>
    <t>CA-2017-123022</t>
  </si>
  <si>
    <t>SC-20050</t>
  </si>
  <si>
    <t>Sample Company A</t>
  </si>
  <si>
    <t>La Mesa</t>
  </si>
  <si>
    <t>OFF-BI-10002225</t>
  </si>
  <si>
    <t>Square Ring Data Binders, Rigid 75 Pt. Covers, 11" x 14-7/8"</t>
  </si>
  <si>
    <t>TEC-AC-10000474</t>
  </si>
  <si>
    <t>Kensington Expert Mouse Optical USB Trackball for PC or Mac</t>
  </si>
  <si>
    <t>CA-2017-136000</t>
  </si>
  <si>
    <t>SC-20440</t>
  </si>
  <si>
    <t>Shaun Chance</t>
  </si>
  <si>
    <t>OFF-BI-10004828</t>
  </si>
  <si>
    <t>GBC Poly Designer Binding Covers</t>
  </si>
  <si>
    <t>CA-2017-116939</t>
  </si>
  <si>
    <t>AG-10900</t>
  </si>
  <si>
    <t>Arthur Gainer</t>
  </si>
  <si>
    <t>Richmond</t>
  </si>
  <si>
    <t>Virginia</t>
  </si>
  <si>
    <t>OFF-ST-10001476</t>
  </si>
  <si>
    <t>Steel Personal Filing/Posting Tote</t>
  </si>
  <si>
    <t>CA-2017-126396</t>
  </si>
  <si>
    <t>TEC-AC-10003116</t>
  </si>
  <si>
    <t>Memorex Froggy Flash Drive 8 GB</t>
  </si>
  <si>
    <t>CA-2017-140186</t>
  </si>
  <si>
    <t>PG-18820</t>
  </si>
  <si>
    <t>Patrick Gardner</t>
  </si>
  <si>
    <t>OFF-FA-10002280</t>
  </si>
  <si>
    <t>Advantus Plastic Paper Clips</t>
  </si>
  <si>
    <t>FUR-CH-10002961</t>
  </si>
  <si>
    <t>Leather Task Chair, Black</t>
  </si>
  <si>
    <t>OFF-AP-10002578</t>
  </si>
  <si>
    <t>Fellowes Premier Superior Surge Suppressor, 10-Outlet, With Phone and Remote</t>
  </si>
  <si>
    <t>FUR-FU-10004848</t>
  </si>
  <si>
    <t>Howard Miller 13-3/4" Diameter Brushed Chrome Round Wall Clock</t>
  </si>
  <si>
    <t>OFF-BI-10003364</t>
  </si>
  <si>
    <t>Binding Machine Supplies</t>
  </si>
  <si>
    <t>CA-2017-161067</t>
  </si>
  <si>
    <t>OFF-PA-10000418</t>
  </si>
  <si>
    <t>Xerox 189</t>
  </si>
  <si>
    <t>FUR-CH-10004626</t>
  </si>
  <si>
    <t>Office Star Flex Back Scooter Chair with Aluminum Finish Frame</t>
  </si>
  <si>
    <t>OFF-AR-10003251</t>
  </si>
  <si>
    <t>Prang Drawing Pencil Set</t>
  </si>
  <si>
    <t>US-2017-153255</t>
  </si>
  <si>
    <t>JK-15730</t>
  </si>
  <si>
    <t>Joe Kamberova</t>
  </si>
  <si>
    <t>FUR-BO-10004218</t>
  </si>
  <si>
    <t>Bush Heritage Pine Collection 5-Shelf Bookcase, Albany Pine Finish, *Special Order</t>
  </si>
  <si>
    <t>CA-2017-159954</t>
  </si>
  <si>
    <t>SS-20410</t>
  </si>
  <si>
    <t>Shahid Shariari</t>
  </si>
  <si>
    <t>Atlanta</t>
  </si>
  <si>
    <t>OFF-BI-10004876</t>
  </si>
  <si>
    <t>Wilson Jones Suede Grain Vinyl Binders</t>
  </si>
  <si>
    <t>CA-2017-100825</t>
  </si>
  <si>
    <t>KD-16495</t>
  </si>
  <si>
    <t>Keith Dawkins</t>
  </si>
  <si>
    <t>OFF-ST-10003123</t>
  </si>
  <si>
    <t>Fellowes Bases and Tops For Staxonsteel/High-Stak Systems</t>
  </si>
  <si>
    <t>CA-2017-112984</t>
  </si>
  <si>
    <t>EH-14185</t>
  </si>
  <si>
    <t>Evan Henry</t>
  </si>
  <si>
    <t>US-2017-163300</t>
  </si>
  <si>
    <t>ES-14020</t>
  </si>
  <si>
    <t>Erica Smith</t>
  </si>
  <si>
    <t>OFF-BI-10004390</t>
  </si>
  <si>
    <t>GBC DocuBind 200 Manual Binding Machine</t>
  </si>
  <si>
    <t>TEC-PH-10001700</t>
  </si>
  <si>
    <t>Panasonic KX-TG6844B Expandable Digital Cordless Telephone</t>
  </si>
  <si>
    <t>FUR-CH-10003396</t>
  </si>
  <si>
    <t>Global Deluxe Steno Chair</t>
  </si>
  <si>
    <t>US-2017-146878</t>
  </si>
  <si>
    <t>DL-12865</t>
  </si>
  <si>
    <t>Dan Lawera</t>
  </si>
  <si>
    <t>OFF-BI-10002794</t>
  </si>
  <si>
    <t>Avery Trapezoid Ring Binder, 3" Capacity, Black, 1040 sheets</t>
  </si>
  <si>
    <t>CA-2017-107244</t>
  </si>
  <si>
    <t>AG-10390</t>
  </si>
  <si>
    <t>Allen Goldenen</t>
  </si>
  <si>
    <t>FUR-FU-10002597</t>
  </si>
  <si>
    <t>C-Line Magnetic Cubicle Keepers, Clear Polypropylene</t>
  </si>
  <si>
    <t>CA-2017-122364</t>
  </si>
  <si>
    <t>FA-14230</t>
  </si>
  <si>
    <t>Frank Atkinson</t>
  </si>
  <si>
    <t>TEC-PH-10001817</t>
  </si>
  <si>
    <t>Wilson Electronics DB Pro Signal Booster</t>
  </si>
  <si>
    <t>TEC-MA-10001031</t>
  </si>
  <si>
    <t>Socket Bluetooth Cordless Hand Scanner (CHS)</t>
  </si>
  <si>
    <t>CA-2017-100111</t>
  </si>
  <si>
    <t>SV-20365</t>
  </si>
  <si>
    <t>Seth Vernon</t>
  </si>
  <si>
    <t>FUR-CH-10003846</t>
  </si>
  <si>
    <t>Hon Valutask Swivel Chairs</t>
  </si>
  <si>
    <t>TEC-AC-10002647</t>
  </si>
  <si>
    <t>Logitech Wireless Boombox Speaker - portable - wireless, wired</t>
  </si>
  <si>
    <t>OFF-PA-10000807</t>
  </si>
  <si>
    <t>TOPS "Important Message" Pads, Canary, 4-1/4 x 5-1/2, 50 Sheets per Pad</t>
  </si>
  <si>
    <t>TEC-AC-10001465</t>
  </si>
  <si>
    <t>SanDisk Cruzer 64 GB USB Flash Drive</t>
  </si>
  <si>
    <t>OFF-ST-10000615</t>
  </si>
  <si>
    <t>SimpliFile Personal File, Black Granite, 15w x 6-15/16d x 11-1/4h</t>
  </si>
  <si>
    <t>OFF-PA-10002713</t>
  </si>
  <si>
    <t>Adams Phone Message Book, 200 Message Capacity, 8 1/16” x 11”</t>
  </si>
  <si>
    <t>OFF-BI-10000343</t>
  </si>
  <si>
    <t>Pressboard Covers with Storage Hooks, 9 1/2" x 11", Light Blue</t>
  </si>
  <si>
    <t>OFF-FA-10000304</t>
  </si>
  <si>
    <t>Advantus Push Pins</t>
  </si>
  <si>
    <t>FUR-CH-10004086</t>
  </si>
  <si>
    <t>Hon 4070 Series Pagoda Armless Upholstered Stacking Chairs</t>
  </si>
  <si>
    <t>FUR-CH-10001215</t>
  </si>
  <si>
    <t>Global Troy Executive Leather Low-Back Tilter</t>
  </si>
  <si>
    <t>TEC-PH-10000215</t>
  </si>
  <si>
    <t>Plantronics Cordless Phone Headset with In-line Volume - M214C</t>
  </si>
  <si>
    <t>CA-2017-143378</t>
  </si>
  <si>
    <t>JR-16210</t>
  </si>
  <si>
    <t>Justin Ritter</t>
  </si>
  <si>
    <t>TEC-PH-10001425</t>
  </si>
  <si>
    <t>Mophie Juice Pack Helium for iPhone</t>
  </si>
  <si>
    <t>OFF-AR-10001915</t>
  </si>
  <si>
    <t>Peel-Off China Markers</t>
  </si>
  <si>
    <t>FUR-FU-10004864</t>
  </si>
  <si>
    <t>Howard Miller 14-1/2" Diameter Chrome Round Wall Clock</t>
  </si>
  <si>
    <t>CA-2017-145737</t>
  </si>
  <si>
    <t>AB-10165</t>
  </si>
  <si>
    <t>Alan Barnes</t>
  </si>
  <si>
    <t>Lebanon</t>
  </si>
  <si>
    <t>OFF-PA-10001033</t>
  </si>
  <si>
    <t>Xerox 1893</t>
  </si>
  <si>
    <t>CA-2017-148138</t>
  </si>
  <si>
    <t>ME-18010</t>
  </si>
  <si>
    <t>Michelle Ellison</t>
  </si>
  <si>
    <t>OFF-ST-10000563</t>
  </si>
  <si>
    <t>Fellowes Bankers Box Stor/Drawer Steel Plus</t>
  </si>
  <si>
    <t>US-2017-157224</t>
  </si>
  <si>
    <t>OFF-LA-10000121</t>
  </si>
  <si>
    <t>Avery 48</t>
  </si>
  <si>
    <t>US-2017-142188</t>
  </si>
  <si>
    <t>JF-15415</t>
  </si>
  <si>
    <t>Jennifer Ferguson</t>
  </si>
  <si>
    <t>FUR-CH-10003199</t>
  </si>
  <si>
    <t>Office Star - Contemporary Task Swivel Chair</t>
  </si>
  <si>
    <t>OFF-PA-10002005</t>
  </si>
  <si>
    <t>Xerox 225</t>
  </si>
  <si>
    <t>OFF-PA-10004101</t>
  </si>
  <si>
    <t>Xerox 1894</t>
  </si>
  <si>
    <t>OFF-BI-10004600</t>
  </si>
  <si>
    <t>Ibico Ibimaster 300 Manual Binding System</t>
  </si>
  <si>
    <t>TEC-PH-10000127</t>
  </si>
  <si>
    <t>iOttie XL Car Mount</t>
  </si>
  <si>
    <t>CA-2017-139444</t>
  </si>
  <si>
    <t>GK-14620</t>
  </si>
  <si>
    <t>Grace Kelly</t>
  </si>
  <si>
    <t>Plano</t>
  </si>
  <si>
    <t>CA-2017-160017</t>
  </si>
  <si>
    <t>SP-20860</t>
  </si>
  <si>
    <t>Sung Pak</t>
  </si>
  <si>
    <t>CA-2017-161557</t>
  </si>
  <si>
    <t>Dallas</t>
  </si>
  <si>
    <t>FUR-FU-10004622</t>
  </si>
  <si>
    <t>Eldon Advantage Foldable Chair Mats for Low Pile Carpets</t>
  </si>
  <si>
    <t>US-2017-148866</t>
  </si>
  <si>
    <t>OFF-PA-10004782</t>
  </si>
  <si>
    <t>Xerox 228</t>
  </si>
  <si>
    <t>US-2017-116652</t>
  </si>
  <si>
    <t>RD-19480</t>
  </si>
  <si>
    <t>Rick Duston</t>
  </si>
  <si>
    <t>FUR-FU-10001488</t>
  </si>
  <si>
    <t>Tenex 46" x 60" Computer Anti-Static Chairmat, Rectangular Shaped</t>
  </si>
  <si>
    <t>OFF-AP-10001205</t>
  </si>
  <si>
    <t>Belkin 5 Outlet SurgeMaster Power Centers</t>
  </si>
  <si>
    <t>OFF-BI-10004528</t>
  </si>
  <si>
    <t>Cardinal Poly Pocket Divider Pockets for Ring Binders</t>
  </si>
  <si>
    <t>US-2017-124779</t>
  </si>
  <si>
    <t>TEC-CO-10001943</t>
  </si>
  <si>
    <t>Copiers</t>
  </si>
  <si>
    <t>Canon PC-428 Personal Copier</t>
  </si>
  <si>
    <t>OFF-FA-10004854</t>
  </si>
  <si>
    <t>Vinyl Coated Wire Paper Clips in Organizer Box, 800/Box</t>
  </si>
  <si>
    <t>FUR-FU-10001095</t>
  </si>
  <si>
    <t>DAX Black Cherry Wood-Tone Poster Frame</t>
  </si>
  <si>
    <t>OFF-PA-10000061</t>
  </si>
  <si>
    <t>Xerox 205</t>
  </si>
  <si>
    <t>FUR-CH-10003535</t>
  </si>
  <si>
    <t>Global Armless Task Chair, Royal Blue</t>
  </si>
  <si>
    <t>CA-2017-145037</t>
  </si>
  <si>
    <t>TB-21055</t>
  </si>
  <si>
    <t>Ted Butterfield</t>
  </si>
  <si>
    <t>Meriden</t>
  </si>
  <si>
    <t>Connecticut</t>
  </si>
  <si>
    <t>OFF-ST-10000918</t>
  </si>
  <si>
    <t>Crate-A-Files</t>
  </si>
  <si>
    <t>OFF-PA-10000157</t>
  </si>
  <si>
    <t>Xerox 191</t>
  </si>
  <si>
    <t>OFF-PA-10002499</t>
  </si>
  <si>
    <t>Xerox 1890</t>
  </si>
  <si>
    <t>CA-2017-144225</t>
  </si>
  <si>
    <t>CC-12475</t>
  </si>
  <si>
    <t>Cindy Chapman</t>
  </si>
  <si>
    <t>CA-2017-102974</t>
  </si>
  <si>
    <t>DP-13105</t>
  </si>
  <si>
    <t>Dave Poirier</t>
  </si>
  <si>
    <t>TEC-AC-10000057</t>
  </si>
  <si>
    <t>Microsoft Natural Ergonomic Keyboard 4000</t>
  </si>
  <si>
    <t>OFF-AR-10000914</t>
  </si>
  <si>
    <t>Boston 16765 Mini Stand Up Battery Pencil Sharpener</t>
  </si>
  <si>
    <t>OFF-AR-10004956</t>
  </si>
  <si>
    <t>Newell 33</t>
  </si>
  <si>
    <t>US-2017-166394</t>
  </si>
  <si>
    <t>VM-21835</t>
  </si>
  <si>
    <t>Vivian Mathis</t>
  </si>
  <si>
    <t>Nashua</t>
  </si>
  <si>
    <t>OFF-FA-10001843</t>
  </si>
  <si>
    <t>Staples</t>
  </si>
  <si>
    <t>CA-2017-124205</t>
  </si>
  <si>
    <t>TC-21145</t>
  </si>
  <si>
    <t>Theresa Coyne</t>
  </si>
  <si>
    <t>Lakewood</t>
  </si>
  <si>
    <t>FUR-FU-10002445</t>
  </si>
  <si>
    <t>DAX Two-Tone Rosewood/Black Document Frame, Desktop, 5 x 7</t>
  </si>
  <si>
    <t>FUR-CH-10003606</t>
  </si>
  <si>
    <t>SAFCO Folding Chair Trolley</t>
  </si>
  <si>
    <t>TEC-PH-10002115</t>
  </si>
  <si>
    <t>Plantronics 81402</t>
  </si>
  <si>
    <t>OFF-ST-10000934</t>
  </si>
  <si>
    <t>Contico 72"H Heavy-Duty Storage System</t>
  </si>
  <si>
    <t>CA-2017-139787</t>
  </si>
  <si>
    <t>JP-16135</t>
  </si>
  <si>
    <t>Julie Prescott</t>
  </si>
  <si>
    <t>OFF-AR-10002445</t>
  </si>
  <si>
    <t>SANFORD Major Accent Highlighters</t>
  </si>
  <si>
    <t>CA-2017-156237</t>
  </si>
  <si>
    <t>PS-18760</t>
  </si>
  <si>
    <t>Pamela Stobb</t>
  </si>
  <si>
    <t>OFF-BI-10000301</t>
  </si>
  <si>
    <t>GBC Instant Report Kit</t>
  </si>
  <si>
    <t>TEC-MA-10002930</t>
  </si>
  <si>
    <t>Ricoh - Ink Collector Unit for GX3000 Series Printers</t>
  </si>
  <si>
    <t>FUR-CH-10002372</t>
  </si>
  <si>
    <t>Office Star - Ergonomically Designed Knee Chair</t>
  </si>
  <si>
    <t>FUR-FU-10001057</t>
  </si>
  <si>
    <t>Tensor Track Tree Floor Lamp</t>
  </si>
  <si>
    <t>TEC-MA-10001681</t>
  </si>
  <si>
    <t>Lexmark MarkNet N8150 Wireless Print Server</t>
  </si>
  <si>
    <t>CA-2017-123036</t>
  </si>
  <si>
    <t>HA-14905</t>
  </si>
  <si>
    <t>Helen Abelman</t>
  </si>
  <si>
    <t>TEC-AC-10003499</t>
  </si>
  <si>
    <t>Memorex Mini Travel Drive 8 GB USB 2.0 Flash Drive</t>
  </si>
  <si>
    <t>TEC-PH-10003580</t>
  </si>
  <si>
    <t>Cisco IP Phone 7961G-GE VoIP phone</t>
  </si>
  <si>
    <t>CA-2017-164756</t>
  </si>
  <si>
    <t>SS-20140</t>
  </si>
  <si>
    <t>Saphhira Shifley</t>
  </si>
  <si>
    <t>TEC-PH-10001552</t>
  </si>
  <si>
    <t>I Need's 3d Hello Kitty Hybrid Silicone Case Cover for HTC One X 4g with 3d Hello Kitty Stylus Pen Green/pink</t>
  </si>
  <si>
    <t>OFF-PA-10000673</t>
  </si>
  <si>
    <t>Post-it “Important Message” Note Pad, Neon Colors, 50 Sheets/Pad</t>
  </si>
  <si>
    <t>OFF-AR-10000380</t>
  </si>
  <si>
    <t>Hunt PowerHouse Electric Pencil Sharpener, Blue</t>
  </si>
  <si>
    <t>OFF-PA-10003848</t>
  </si>
  <si>
    <t>Xerox 1997</t>
  </si>
  <si>
    <t>FUR-FU-10002963</t>
  </si>
  <si>
    <t>Master Caster Door Stop, Gray</t>
  </si>
  <si>
    <t>TEC-PH-10002447</t>
  </si>
  <si>
    <t>AT&amp;T CL83451 4-Handset Telephone</t>
  </si>
  <si>
    <t>OFF-SU-10004261</t>
  </si>
  <si>
    <t>Fiskars 8" Scissors, 2/Pack</t>
  </si>
  <si>
    <t>OFF-PA-10003228</t>
  </si>
  <si>
    <t>Xerox 1917</t>
  </si>
  <si>
    <t>CA-2017-111220</t>
  </si>
  <si>
    <t>JS-15595</t>
  </si>
  <si>
    <t>Jill Stevenson</t>
  </si>
  <si>
    <t>OFF-AP-10003278</t>
  </si>
  <si>
    <t>Belkin 7-Outlet SurgeMaster Home Series</t>
  </si>
  <si>
    <t>OFF-ST-10003994</t>
  </si>
  <si>
    <t>Belkin 19" Center-Weighted Shelf, Gray</t>
  </si>
  <si>
    <t>CA-2017-153822</t>
  </si>
  <si>
    <t>AB-10105</t>
  </si>
  <si>
    <t>Adrian Barton</t>
  </si>
  <si>
    <t>OFF-ST-10000321</t>
  </si>
  <si>
    <t>Akro Stacking Bins</t>
  </si>
  <si>
    <t>TEC-PH-10002415</t>
  </si>
  <si>
    <t>Polycom VoiceStation 500 Conference phone</t>
  </si>
  <si>
    <t>OFF-BI-10001460</t>
  </si>
  <si>
    <t>Plastic Binding Combs</t>
  </si>
  <si>
    <t>CA-2017-146185</t>
  </si>
  <si>
    <t>CC-12145</t>
  </si>
  <si>
    <t>Charles Crestani</t>
  </si>
  <si>
    <t>OFF-AR-10002987</t>
  </si>
  <si>
    <t>Prismacolor Color Pencil Set</t>
  </si>
  <si>
    <t>CA-2017-161970</t>
  </si>
  <si>
    <t>PB-19105</t>
  </si>
  <si>
    <t>Peter Bühler</t>
  </si>
  <si>
    <t>Smyrna</t>
  </si>
  <si>
    <t>OFF-PA-10004255</t>
  </si>
  <si>
    <t>Xerox 219</t>
  </si>
  <si>
    <t>OFF-AR-10003896</t>
  </si>
  <si>
    <t>Stride Job 150 Highlighters, Chisel Tip, Assorted Colors</t>
  </si>
  <si>
    <t>CA-2017-112004</t>
  </si>
  <si>
    <t>AH-10075</t>
  </si>
  <si>
    <t>Adam Hart</t>
  </si>
  <si>
    <t>Chester</t>
  </si>
  <si>
    <t>OFF-SU-10000157</t>
  </si>
  <si>
    <t>Compact Automatic Electric Letter Opener</t>
  </si>
  <si>
    <t>CA-2017-147410</t>
  </si>
  <si>
    <t>EJ-14155</t>
  </si>
  <si>
    <t>Eva Jacobs</t>
  </si>
  <si>
    <t>Santa Ana</t>
  </si>
  <si>
    <t>OFF-ST-10003805</t>
  </si>
  <si>
    <t>24 Capacity Maxi Data Binder Racks, Pearl</t>
  </si>
  <si>
    <t>CA-2017-128783</t>
  </si>
  <si>
    <t>TG-21640</t>
  </si>
  <si>
    <t>Trudy Glocke</t>
  </si>
  <si>
    <t>Saint Charles</t>
  </si>
  <si>
    <t>TEC-AC-10002473</t>
  </si>
  <si>
    <t>Maxell 4.7GB DVD-R</t>
  </si>
  <si>
    <t>FUR-FU-10003623</t>
  </si>
  <si>
    <t>DataProducts Ampli Magnifier Task Lamp, Black,</t>
  </si>
  <si>
    <t>CA-2017-113075</t>
  </si>
  <si>
    <t>MC-18100</t>
  </si>
  <si>
    <t>Mick Crebagga</t>
  </si>
  <si>
    <t>TEC-AC-10003441</t>
  </si>
  <si>
    <t>Kingston Digital DataTraveler 32GB USB 2.0</t>
  </si>
  <si>
    <t>CA-2017-169439</t>
  </si>
  <si>
    <t>LC-17140</t>
  </si>
  <si>
    <t>Logan Currie</t>
  </si>
  <si>
    <t>OFF-AR-10001374</t>
  </si>
  <si>
    <t>BIC Brite Liner Highlighters, Chisel Tip</t>
  </si>
  <si>
    <t>FUR-FU-10000723</t>
  </si>
  <si>
    <t>Deflect-o EconoMat Studded, No Bevel Mat for Low Pile Carpeting</t>
  </si>
  <si>
    <t>US-2017-117450</t>
  </si>
  <si>
    <t>DO-13645</t>
  </si>
  <si>
    <t>Doug O'Connell</t>
  </si>
  <si>
    <t>Boynton Beach</t>
  </si>
  <si>
    <t>FUR-CH-10003817</t>
  </si>
  <si>
    <t>Global Value Steno Chair, Gray</t>
  </si>
  <si>
    <t>OFF-PA-10000289</t>
  </si>
  <si>
    <t>Xerox 213</t>
  </si>
  <si>
    <t>CA-2017-167626</t>
  </si>
  <si>
    <t>MY-18295</t>
  </si>
  <si>
    <t>Muhammed Yedwab</t>
  </si>
  <si>
    <t>OFF-PA-10003424</t>
  </si>
  <si>
    <t>"While you Were Out" Message Book, One Form per Page</t>
  </si>
  <si>
    <t>TEC-AC-10004353</t>
  </si>
  <si>
    <t>Hypercom P1300 Pinpad</t>
  </si>
  <si>
    <t>CA-2017-165155</t>
  </si>
  <si>
    <t>BM-11575</t>
  </si>
  <si>
    <t>Brendan Murry</t>
  </si>
  <si>
    <t>Tenex Personal Filing Tote With Secure Closure Lid, Black/Frost</t>
  </si>
  <si>
    <t>US-2017-163657</t>
  </si>
  <si>
    <t>JL-15235</t>
  </si>
  <si>
    <t>Janet Lee</t>
  </si>
  <si>
    <t>OFF-BI-10000138</t>
  </si>
  <si>
    <t>Acco Translucent Poly Ring Binders</t>
  </si>
  <si>
    <t>FUR-TA-10004607</t>
  </si>
  <si>
    <t>Hon 2111 Invitation Series Straight Table</t>
  </si>
  <si>
    <t>CA-2017-105669</t>
  </si>
  <si>
    <t>OFF-AR-10000390</t>
  </si>
  <si>
    <t>Newell Chalk Holder</t>
  </si>
  <si>
    <t>OFF-BI-10002412</t>
  </si>
  <si>
    <t>Wilson Jones “Snap” Scratch Pad Binder Tool for Ring Binders</t>
  </si>
  <si>
    <t>US-2017-160836</t>
  </si>
  <si>
    <t>OFF-PA-10004239</t>
  </si>
  <si>
    <t>Xerox 1953</t>
  </si>
  <si>
    <t>FUR-TA-10002855</t>
  </si>
  <si>
    <t>Bevis Round Conference Table Top &amp; Single Column Base</t>
  </si>
  <si>
    <t>US-2017-106145</t>
  </si>
  <si>
    <t>RA-19885</t>
  </si>
  <si>
    <t>Ruben Ausman</t>
  </si>
  <si>
    <t>OFF-EN-10001028</t>
  </si>
  <si>
    <t>FUR-FU-10003829</t>
  </si>
  <si>
    <t>Stackable Trays</t>
  </si>
  <si>
    <t>OFF-PA-10002245</t>
  </si>
  <si>
    <t>Xerox 1895</t>
  </si>
  <si>
    <t>OFF-BI-10002215</t>
  </si>
  <si>
    <t>Wilson Jones Hanging View Binder, White, 1"</t>
  </si>
  <si>
    <t>OFF-BI-10003925</t>
  </si>
  <si>
    <t>Fellowes PB300 Plastic Comb Binding Machine</t>
  </si>
  <si>
    <t>US-2017-141509</t>
  </si>
  <si>
    <t>SC-20575</t>
  </si>
  <si>
    <t>Sonia Cooley</t>
  </si>
  <si>
    <t>OFF-AR-10002067</t>
  </si>
  <si>
    <t>Newell 334</t>
  </si>
  <si>
    <t>CA-2017-139493</t>
  </si>
  <si>
    <t>SG-20605</t>
  </si>
  <si>
    <t>Speros Goranitis</t>
  </si>
  <si>
    <t>Asheville</t>
  </si>
  <si>
    <t>North Carolina</t>
  </si>
  <si>
    <t>OFF-AR-10003158</t>
  </si>
  <si>
    <t>Fluorescent Highlighters by Dixon</t>
  </si>
  <si>
    <t>US-2017-146213</t>
  </si>
  <si>
    <t>MC-17605</t>
  </si>
  <si>
    <t>Matt Connell</t>
  </si>
  <si>
    <t>TEC-AC-10001114</t>
  </si>
  <si>
    <t>Microsoft Wireless Mobile Mouse 4000</t>
  </si>
  <si>
    <t>CA-2017-140508</t>
  </si>
  <si>
    <t>PA-19060</t>
  </si>
  <si>
    <t>Pete Armstrong</t>
  </si>
  <si>
    <t>OFF-EN-10000927</t>
  </si>
  <si>
    <t>Jet-Pak Recycled Peel 'N' Seal Padded Mailers</t>
  </si>
  <si>
    <t>CA-2017-134418</t>
  </si>
  <si>
    <t>GM-14500</t>
  </si>
  <si>
    <t>Gene McClure</t>
  </si>
  <si>
    <t>OFF-AR-10004441</t>
  </si>
  <si>
    <t>BIC Brite Liner Highlighters</t>
  </si>
  <si>
    <t>CA-2017-156391</t>
  </si>
  <si>
    <t>SL-20155</t>
  </si>
  <si>
    <t>Sara Luxemburg</t>
  </si>
  <si>
    <t>Salem</t>
  </si>
  <si>
    <t>CA-2017-160801</t>
  </si>
  <si>
    <t>FG-14260</t>
  </si>
  <si>
    <t>Frank Gastineau</t>
  </si>
  <si>
    <t>OFF-BI-10001132</t>
  </si>
  <si>
    <t>Acco PRESSTEX Data Binder with Storage Hooks, Dark Blue, 9 1/2" X 11"</t>
  </si>
  <si>
    <t>CA-2017-122112</t>
  </si>
  <si>
    <t>CA-11965</t>
  </si>
  <si>
    <t>Carol Adams</t>
  </si>
  <si>
    <t>OFF-EN-10004459</t>
  </si>
  <si>
    <t>Security-Tint Envelopes</t>
  </si>
  <si>
    <t>CA-2017-168403</t>
  </si>
  <si>
    <t>DK-12835</t>
  </si>
  <si>
    <t>Damala Kotsonis</t>
  </si>
  <si>
    <t>OFF-PA-10002036</t>
  </si>
  <si>
    <t>Xerox 1930</t>
  </si>
  <si>
    <t>CA-2017-100783</t>
  </si>
  <si>
    <t>JK-16120</t>
  </si>
  <si>
    <t>Julie Kriz</t>
  </si>
  <si>
    <t>Garland</t>
  </si>
  <si>
    <t>CA-2017-139822</t>
  </si>
  <si>
    <t>Waterbury</t>
  </si>
  <si>
    <t>OFF-ST-10000943</t>
  </si>
  <si>
    <t>Eldon ProFile File 'N Store Portable File Tub Letter/Legal Size Black</t>
  </si>
  <si>
    <t>TEC-AC-10001090</t>
  </si>
  <si>
    <t>Micro Innovations Wireless Classic Keyboard with Mouse</t>
  </si>
  <si>
    <t>CA-2017-134096</t>
  </si>
  <si>
    <t>PP-18955</t>
  </si>
  <si>
    <t>Paul Prost</t>
  </si>
  <si>
    <t>Hollywood</t>
  </si>
  <si>
    <t>TEC-PH-10000526</t>
  </si>
  <si>
    <t>Vtech CS6719</t>
  </si>
  <si>
    <t>OFF-BI-10004002</t>
  </si>
  <si>
    <t>Wilson Jones International Size A4 Ring Binders</t>
  </si>
  <si>
    <t>CA-2017-165008</t>
  </si>
  <si>
    <t>Salt Lake City</t>
  </si>
  <si>
    <t>CA-2017-152205</t>
  </si>
  <si>
    <t>SF-20965</t>
  </si>
  <si>
    <t>Sylvia Foulston</t>
  </si>
  <si>
    <t>OFF-BI-10004094</t>
  </si>
  <si>
    <t>GBC Standard Plastic Binding Systems Combs</t>
  </si>
  <si>
    <t>US-2017-150070</t>
  </si>
  <si>
    <t>Modesto</t>
  </si>
  <si>
    <t>CA-2017-102736</t>
  </si>
  <si>
    <t>LP-17095</t>
  </si>
  <si>
    <t>Liz Preis</t>
  </si>
  <si>
    <t>Knoxville</t>
  </si>
  <si>
    <t>TEC-AC-10004568</t>
  </si>
  <si>
    <t>Maxell LTO Ultrium - 800 GB</t>
  </si>
  <si>
    <t>OFF-AR-10001897</t>
  </si>
  <si>
    <t>Model L Table or Wall-Mount Pencil Sharpener</t>
  </si>
  <si>
    <t>CA-2017-128769</t>
  </si>
  <si>
    <t>DM-12955</t>
  </si>
  <si>
    <t>Dario Medina</t>
  </si>
  <si>
    <t>Nashville</t>
  </si>
  <si>
    <t>OFF-AP-10001271</t>
  </si>
  <si>
    <t>Eureka The Boss Cordless Rechargeable Stick Vac</t>
  </si>
  <si>
    <t>CA-2017-144456</t>
  </si>
  <si>
    <t>FC-14245</t>
  </si>
  <si>
    <t>Frank Carlisle</t>
  </si>
  <si>
    <t>Hialeah</t>
  </si>
  <si>
    <t>OFF-ST-10001321</t>
  </si>
  <si>
    <t>Decoflex Hanging Personal Folder File, Blue</t>
  </si>
  <si>
    <t>TEC-PH-10001750</t>
  </si>
  <si>
    <t>Samsung Rugby III</t>
  </si>
  <si>
    <t>CA-2017-137582</t>
  </si>
  <si>
    <t>CV-12805</t>
  </si>
  <si>
    <t>Cynthia Voltz</t>
  </si>
  <si>
    <t>Oakland</t>
  </si>
  <si>
    <t>OFF-BI-10001757</t>
  </si>
  <si>
    <t>Pressboard Hanging Data Binders for Unburst Sheets</t>
  </si>
  <si>
    <t>CA-2017-142391</t>
  </si>
  <si>
    <t>PB-19150</t>
  </si>
  <si>
    <t>Philip Brown</t>
  </si>
  <si>
    <t>FUR-FU-10002759</t>
  </si>
  <si>
    <t>12-1/2 Diameter Round Wall Clock</t>
  </si>
  <si>
    <t>CA-2017-133074</t>
  </si>
  <si>
    <t>DB-13615</t>
  </si>
  <si>
    <t>Doug Bickford</t>
  </si>
  <si>
    <t>CA-2017-126676</t>
  </si>
  <si>
    <t>FH-14365</t>
  </si>
  <si>
    <t>Fred Hopkins</t>
  </si>
  <si>
    <t>Hempstead</t>
  </si>
  <si>
    <t>OFF-EN-10004846</t>
  </si>
  <si>
    <t>Letter or Legal Size Expandable Poly String Tie Envelopes</t>
  </si>
  <si>
    <t>CA-2017-132437</t>
  </si>
  <si>
    <t>EM-14095</t>
  </si>
  <si>
    <t>Eudokia Martin</t>
  </si>
  <si>
    <t>OFF-ST-10001031</t>
  </si>
  <si>
    <t>Adjustable Personal File Tote</t>
  </si>
  <si>
    <t>CA-2017-127096</t>
  </si>
  <si>
    <t>FUR-TA-10003473</t>
  </si>
  <si>
    <t>Bretford Rectangular Conference Table Tops</t>
  </si>
  <si>
    <t>CA-2017-152198</t>
  </si>
  <si>
    <t>JD-16015</t>
  </si>
  <si>
    <t>Joy Daniels</t>
  </si>
  <si>
    <t>Toledo</t>
  </si>
  <si>
    <t>OFF-LA-10000443</t>
  </si>
  <si>
    <t>Avery 501</t>
  </si>
  <si>
    <t>OFF-BI-10001628</t>
  </si>
  <si>
    <t>Acco Data Flex Cable Posts For Top &amp; Bottom Load Binders, 6" Capacity</t>
  </si>
  <si>
    <t>CA-2017-115882</t>
  </si>
  <si>
    <t>Raleigh</t>
  </si>
  <si>
    <t>OFF-AP-10002534</t>
  </si>
  <si>
    <t>3.6 Cubic Foot Counter Height Office Refrigerator</t>
  </si>
  <si>
    <t>OFF-PA-10001125</t>
  </si>
  <si>
    <t>Xerox 1988</t>
  </si>
  <si>
    <t>US-2017-132675</t>
  </si>
  <si>
    <t>Sandy Springs</t>
  </si>
  <si>
    <t>TEC-PH-10003171</t>
  </si>
  <si>
    <t>Plantronics Encore H101 Dual Earpieces Headset</t>
  </si>
  <si>
    <t>OFF-AR-10000614</t>
  </si>
  <si>
    <t>Barrel Sharpener</t>
  </si>
  <si>
    <t>OFF-AR-10000034</t>
  </si>
  <si>
    <t>BIC Brite Liner Grip Highlighters, Assorted, 5/Pack</t>
  </si>
  <si>
    <t>OFF-LA-10003766</t>
  </si>
  <si>
    <t>Self-Adhesive Removable Labels</t>
  </si>
  <si>
    <t>CA-2017-126928</t>
  </si>
  <si>
    <t>GZ-14470</t>
  </si>
  <si>
    <t>Gary Zandusky</t>
  </si>
  <si>
    <t>Morristown</t>
  </si>
  <si>
    <t>TEC-MA-10004626</t>
  </si>
  <si>
    <t>Lexmark 20R1285 X6650 Wireless All-in-One Printer</t>
  </si>
  <si>
    <t>CA-2017-128041</t>
  </si>
  <si>
    <t>RW-19540</t>
  </si>
  <si>
    <t>Rick Wilson</t>
  </si>
  <si>
    <t>OFF-AP-10001005</t>
  </si>
  <si>
    <t>Honeywell Quietcare HEPA Air Cleaner</t>
  </si>
  <si>
    <t>FUR-TA-10002607</t>
  </si>
  <si>
    <t>KI Conference Tables</t>
  </si>
  <si>
    <t>CA-2017-117009</t>
  </si>
  <si>
    <t>BK-11260</t>
  </si>
  <si>
    <t>Berenike Kampe</t>
  </si>
  <si>
    <t>OFF-SU-10001218</t>
  </si>
  <si>
    <t>Fiskars Softgrip Scissors</t>
  </si>
  <si>
    <t>CA-2017-166898</t>
  </si>
  <si>
    <t>TEC-PH-10002564</t>
  </si>
  <si>
    <t>OtterBox Defender Series Case - Samsung Galaxy S4</t>
  </si>
  <si>
    <t>OFF-PA-10002262</t>
  </si>
  <si>
    <t>Xerox 192</t>
  </si>
  <si>
    <t>US-2017-147655</t>
  </si>
  <si>
    <t>AS-10045</t>
  </si>
  <si>
    <t>Aaron Smayling</t>
  </si>
  <si>
    <t>OFF-BI-10002931</t>
  </si>
  <si>
    <t>Avery Trapezoid Extra Heavy Duty 4" Binders</t>
  </si>
  <si>
    <t>CA-2017-123029</t>
  </si>
  <si>
    <t>BT-11530</t>
  </si>
  <si>
    <t>Bradley Talbott</t>
  </si>
  <si>
    <t>TEC-AC-10002402</t>
  </si>
  <si>
    <t>Razer Kraken PRO Over Ear PC and Music Headset</t>
  </si>
  <si>
    <t>US-2017-120908</t>
  </si>
  <si>
    <t>BF-10975</t>
  </si>
  <si>
    <t>Barbara Fisher</t>
  </si>
  <si>
    <t>OFF-LA-10004677</t>
  </si>
  <si>
    <t>Self-Adhesive Address Labels for Typewriters with Dispenser Box</t>
  </si>
  <si>
    <t>CA-2017-102309</t>
  </si>
  <si>
    <t>Pine Bluff</t>
  </si>
  <si>
    <t>CA-2017-111388</t>
  </si>
  <si>
    <t>SU-20665</t>
  </si>
  <si>
    <t>Stephanie Ulpright</t>
  </si>
  <si>
    <t>CA-2017-146983</t>
  </si>
  <si>
    <t>AH-10210</t>
  </si>
  <si>
    <t>Alan Hwang</t>
  </si>
  <si>
    <t>Henderson</t>
  </si>
  <si>
    <t>Kentucky</t>
  </si>
  <si>
    <t>US-2017-152898</t>
  </si>
  <si>
    <t>OFF-AP-10000027</t>
  </si>
  <si>
    <t>Hoover Commercial SteamVac</t>
  </si>
  <si>
    <t>CA-2017-102218</t>
  </si>
  <si>
    <t>LW-17215</t>
  </si>
  <si>
    <t>Luke Weiss</t>
  </si>
  <si>
    <t>CA-2017-121853</t>
  </si>
  <si>
    <t>DB-13660</t>
  </si>
  <si>
    <t>Duane Benoit</t>
  </si>
  <si>
    <t>OFF-PA-10003641</t>
  </si>
  <si>
    <t>Xerox 1909</t>
  </si>
  <si>
    <t>FUR-CH-10003973</t>
  </si>
  <si>
    <t>GuestStacker Chair with Chrome Finish Legs</t>
  </si>
  <si>
    <t>OFF-BI-10000977</t>
  </si>
  <si>
    <t>Ibico Plastic Spiral Binding Combs</t>
  </si>
  <si>
    <t>US-2017-130687</t>
  </si>
  <si>
    <t>Edmonds</t>
  </si>
  <si>
    <t>FUR-FU-10004053</t>
  </si>
  <si>
    <t>DAX Two-Tone Silver Metal Document Frame</t>
  </si>
  <si>
    <t>TEC-PH-10002033</t>
  </si>
  <si>
    <t>Konftel 250 Conference phone - Charcoal black</t>
  </si>
  <si>
    <t>OFF-AR-10004260</t>
  </si>
  <si>
    <t>Boston 1799 Powerhouse Electric Pencil Sharpener</t>
  </si>
  <si>
    <t>CA-2017-127726</t>
  </si>
  <si>
    <t>Georgetown</t>
  </si>
  <si>
    <t>OFF-FA-10000992</t>
  </si>
  <si>
    <t>Acco Clips to Go Binder Clips, 24 Clips in Two Sizes</t>
  </si>
  <si>
    <t>CA-2017-130715</t>
  </si>
  <si>
    <t>CY-12745</t>
  </si>
  <si>
    <t>Craig Yedwab</t>
  </si>
  <si>
    <t>OFF-FA-10000621</t>
  </si>
  <si>
    <t>OIC Colored Binder Clips, Assorted Sizes</t>
  </si>
  <si>
    <t>CA-2017-148411</t>
  </si>
  <si>
    <t>RO-19780</t>
  </si>
  <si>
    <t>Rose O'Brian</t>
  </si>
  <si>
    <t>OFF-PA-10002109</t>
  </si>
  <si>
    <t>Wirebound Voice Message Log Book</t>
  </si>
  <si>
    <t>CA-2017-162789</t>
  </si>
  <si>
    <t>Eldon 500 Class Desk Accessories</t>
  </si>
  <si>
    <t>US-2017-169488</t>
  </si>
  <si>
    <t>AA-10375</t>
  </si>
  <si>
    <t>Allen Armold</t>
  </si>
  <si>
    <t>Providence</t>
  </si>
  <si>
    <t>OFF-PA-10002659</t>
  </si>
  <si>
    <t>Avoid Verbal Orders Carbonless Minifold Book</t>
  </si>
  <si>
    <t>CA-2017-152975</t>
  </si>
  <si>
    <t>RB-19705</t>
  </si>
  <si>
    <t>Roger Barcio</t>
  </si>
  <si>
    <t>TEC-PH-10004586</t>
  </si>
  <si>
    <t>Wilson SignalBoost 841262 DB PRO Amplifier Kit</t>
  </si>
  <si>
    <t>OFF-ST-10001370</t>
  </si>
  <si>
    <t>Sensible Storage WireTech Storage Systems</t>
  </si>
  <si>
    <t>OFF-AR-10001988</t>
  </si>
  <si>
    <t>Bulldog Table or Wall-Mount Pencil Sharpener</t>
  </si>
  <si>
    <t>CA-2017-108931</t>
  </si>
  <si>
    <t>HZ-14950</t>
  </si>
  <si>
    <t>Henia Zydlo</t>
  </si>
  <si>
    <t>OFF-PA-10002741</t>
  </si>
  <si>
    <t>Xerox 1980</t>
  </si>
  <si>
    <t>OFF-PA-10003845</t>
  </si>
  <si>
    <t>Xerox 1987</t>
  </si>
  <si>
    <t>CA-2017-103520</t>
  </si>
  <si>
    <t>MH-17785</t>
  </si>
  <si>
    <t>Maya Herman</t>
  </si>
  <si>
    <t>Lubbock</t>
  </si>
  <si>
    <t>OFF-PA-10001846</t>
  </si>
  <si>
    <t>Xerox 1899</t>
  </si>
  <si>
    <t>US-2017-130603</t>
  </si>
  <si>
    <t>CA-2017-130148</t>
  </si>
  <si>
    <t>NK-18490</t>
  </si>
  <si>
    <t>Neil Knudson</t>
  </si>
  <si>
    <t>OFF-PA-10000551</t>
  </si>
  <si>
    <t>Array Memo Cubes</t>
  </si>
  <si>
    <t>OFF-SU-10001574</t>
  </si>
  <si>
    <t>Acme Value Line Scissors</t>
  </si>
  <si>
    <t>CA-2017-142293</t>
  </si>
  <si>
    <t>SC-20380</t>
  </si>
  <si>
    <t>Shahid Collister</t>
  </si>
  <si>
    <t>Boise</t>
  </si>
  <si>
    <t>Idaho</t>
  </si>
  <si>
    <t>CA-2017-137918</t>
  </si>
  <si>
    <t>Lodi</t>
  </si>
  <si>
    <t>OFF-SU-10000898</t>
  </si>
  <si>
    <t>Acme Hot Forged Carbon Steel Scissors with Nickel-Plated Handles, 3 7/8" Cut, 8"L</t>
  </si>
  <si>
    <t>CA-2017-130302</t>
  </si>
  <si>
    <t>TEC-AC-10002001</t>
  </si>
  <si>
    <t>Logitech Wireless Gaming Headset G930</t>
  </si>
  <si>
    <t>CA-2017-169327</t>
  </si>
  <si>
    <t>MH-17290</t>
  </si>
  <si>
    <t>Marc Harrigan</t>
  </si>
  <si>
    <t>OFF-AP-10001492</t>
  </si>
  <si>
    <t>Acco Six-Outlet Power Strip, 4' Cord Length</t>
  </si>
  <si>
    <t>FUR-FU-10004188</t>
  </si>
  <si>
    <t>Luxo Professional Combination Clamp-On Lamps</t>
  </si>
  <si>
    <t>OFF-BI-10004330</t>
  </si>
  <si>
    <t>GBC Velobind Prepunched Cover Sets, Regency Series</t>
  </si>
  <si>
    <t>CA-2017-141446</t>
  </si>
  <si>
    <t>CL-12700</t>
  </si>
  <si>
    <t>Craig Leslie</t>
  </si>
  <si>
    <t>YES</t>
  </si>
  <si>
    <t>NO</t>
  </si>
  <si>
    <t>MAYBE</t>
  </si>
  <si>
    <t>average quantity</t>
  </si>
  <si>
    <t>Row Labels</t>
  </si>
  <si>
    <t>Average of Profit</t>
  </si>
  <si>
    <t>Average of Sales</t>
  </si>
  <si>
    <t>Sum of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</si>
</sst>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quot;$&quot;#,##0"/>
  </numFmts>
  <fonts count="5">
    <font>
      <sz val="10"/>
      <color rgb="FF000000"/>
      <name val="Arial"/>
      <scheme val="minor"/>
    </font>
    <font>
      <b/>
      <sz val="10"/>
      <color rgb="FF000000"/>
      <name val="Quattrocento Sans"/>
    </font>
    <font>
      <b/>
      <sz val="10"/>
      <color rgb="FFFFFFFF"/>
      <name val="Quattrocento Sans"/>
    </font>
    <font>
      <sz val="10"/>
      <color rgb="FF000000"/>
      <name val="Quattrocento Sans"/>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alignment horizontal="right"/>
    </xf>
    <xf numFmtId="0" fontId="3" fillId="0" borderId="0" xfId="0" applyFont="1" applyAlignment="1"/>
    <xf numFmtId="164" fontId="3" fillId="0" borderId="0" xfId="0" applyNumberFormat="1" applyFont="1" applyAlignment="1">
      <alignment horizontal="right"/>
    </xf>
    <xf numFmtId="9" fontId="3" fillId="0" borderId="0" xfId="0" applyNumberFormat="1" applyFont="1" applyAlignment="1">
      <alignment horizontal="right"/>
    </xf>
    <xf numFmtId="0" fontId="3" fillId="0" borderId="0" xfId="0" applyFont="1" applyAlignment="1"/>
    <xf numFmtId="0" fontId="4" fillId="0" borderId="0" xfId="0" applyFont="1"/>
    <xf numFmtId="0" fontId="4" fillId="0" borderId="0" xfId="0" applyFont="1" applyAlignment="1"/>
    <xf numFmtId="0" fontId="0" fillId="0" borderId="0" xfId="0" pivotButton="1" applyFont="1" applyAlignment="1"/>
    <xf numFmtId="0" fontId="0" fillId="0" borderId="0" xfId="0" applyFont="1" applyAlignment="1">
      <alignment horizontal="left"/>
    </xf>
    <xf numFmtId="165" fontId="0" fillId="0" borderId="0" xfId="0" applyNumberFormat="1" applyFont="1" applyAlignment="1"/>
  </cellXfs>
  <cellStyles count="1">
    <cellStyle name="Normal" xfId="0" builtinId="0"/>
  </cellStyles>
  <dxfs count="6">
    <dxf>
      <font>
        <color rgb="FF7F6000"/>
      </font>
      <fill>
        <patternFill patternType="solid">
          <fgColor rgb="FFB7E1CD"/>
          <bgColor rgb="FFB7E1CD"/>
        </patternFill>
      </fill>
    </dxf>
    <dxf>
      <font>
        <color rgb="FF0000FF"/>
      </font>
      <fill>
        <patternFill patternType="solid">
          <fgColor rgb="FFB7E1CD"/>
          <bgColor rgb="FFB7E1CD"/>
        </patternFill>
      </fill>
    </dxf>
    <dxf>
      <font>
        <color theme="7"/>
      </font>
      <fill>
        <patternFill patternType="solid">
          <fgColor rgb="FF000000"/>
          <bgColor rgb="FF000000"/>
        </patternFill>
      </fill>
    </dxf>
    <dxf>
      <font>
        <color rgb="FF9900FF"/>
      </font>
      <fill>
        <patternFill patternType="solid">
          <fgColor rgb="FFFFFF00"/>
          <bgColor rgb="FFFFFF00"/>
        </patternFill>
      </fill>
    </dxf>
    <dxf>
      <font>
        <color rgb="FFCC0000"/>
      </font>
      <fill>
        <patternFill patternType="solid">
          <fgColor rgb="FFB7E1CD"/>
          <bgColor rgb="FFB7E1CD"/>
        </patternFill>
      </fill>
    </dxf>
    <dxf>
      <font>
        <color rgb="FF351C75"/>
      </font>
      <fill>
        <patternFill patternType="solid">
          <fgColor theme="1"/>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ATG work.xlsx]Sheet4!PivotTable5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Sheet4!$A$4:$A$6</c:f>
              <c:strCache>
                <c:ptCount val="3"/>
                <c:pt idx="0">
                  <c:v>Consumer</c:v>
                </c:pt>
                <c:pt idx="1">
                  <c:v>Corporate</c:v>
                </c:pt>
                <c:pt idx="2">
                  <c:v>Home Office</c:v>
                </c:pt>
              </c:strCache>
            </c:strRef>
          </c:cat>
          <c:val>
            <c:numRef>
              <c:f>Sheet4!$B$4:$B$6</c:f>
              <c:numCache>
                <c:formatCode>"$"#,##0</c:formatCode>
                <c:ptCount val="3"/>
                <c:pt idx="0">
                  <c:v>183.50294142259415</c:v>
                </c:pt>
                <c:pt idx="1">
                  <c:v>173.41800719424458</c:v>
                </c:pt>
                <c:pt idx="2">
                  <c:v>245.73266666666652</c:v>
                </c:pt>
              </c:numCache>
            </c:numRef>
          </c:val>
          <c:extLst>
            <c:ext xmlns:c16="http://schemas.microsoft.com/office/drawing/2014/chart" uri="{C3380CC4-5D6E-409C-BE32-E72D297353CC}">
              <c16:uniqueId val="{00000000-E782-452F-946C-EF6F207A0554}"/>
            </c:ext>
          </c:extLst>
        </c:ser>
        <c:dLbls>
          <c:showLegendKey val="0"/>
          <c:showVal val="0"/>
          <c:showCatName val="0"/>
          <c:showSerName val="0"/>
          <c:showPercent val="0"/>
          <c:showBubbleSize val="0"/>
        </c:dLbls>
        <c:gapWidth val="268"/>
        <c:overlap val="-27"/>
        <c:axId val="1581285791"/>
        <c:axId val="1591578095"/>
      </c:barChart>
      <c:catAx>
        <c:axId val="158128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78095"/>
        <c:crosses val="autoZero"/>
        <c:auto val="1"/>
        <c:lblAlgn val="ctr"/>
        <c:lblOffset val="100"/>
        <c:noMultiLvlLbl val="0"/>
      </c:catAx>
      <c:valAx>
        <c:axId val="1591578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85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ATG work.xlsx]Sheet4!PivotTable6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Sheet4!$B$14</c:f>
              <c:strCache>
                <c:ptCount val="1"/>
                <c:pt idx="0">
                  <c:v>Total</c:v>
                </c:pt>
              </c:strCache>
            </c:strRef>
          </c:tx>
          <c:spPr>
            <a:solidFill>
              <a:schemeClr val="accent1"/>
            </a:solidFill>
            <a:ln>
              <a:noFill/>
            </a:ln>
            <a:effectLst/>
          </c:spPr>
          <c:invertIfNegative val="0"/>
          <c:cat>
            <c:strRef>
              <c:f>Sheet4!$A$15:$A$17</c:f>
              <c:strCache>
                <c:ptCount val="3"/>
                <c:pt idx="0">
                  <c:v>Furniture</c:v>
                </c:pt>
                <c:pt idx="1">
                  <c:v>Office Supplies</c:v>
                </c:pt>
                <c:pt idx="2">
                  <c:v>Technology</c:v>
                </c:pt>
              </c:strCache>
            </c:strRef>
          </c:cat>
          <c:val>
            <c:numRef>
              <c:f>Sheet4!$B$15:$B$17</c:f>
              <c:numCache>
                <c:formatCode>"$"#,##0</c:formatCode>
                <c:ptCount val="3"/>
                <c:pt idx="0">
                  <c:v>3.9800000000000004</c:v>
                </c:pt>
                <c:pt idx="1">
                  <c:v>48.840000000000011</c:v>
                </c:pt>
                <c:pt idx="2">
                  <c:v>15.610000000000005</c:v>
                </c:pt>
              </c:numCache>
            </c:numRef>
          </c:val>
          <c:extLst>
            <c:ext xmlns:c16="http://schemas.microsoft.com/office/drawing/2014/chart" uri="{C3380CC4-5D6E-409C-BE32-E72D297353CC}">
              <c16:uniqueId val="{00000000-6994-4587-A1C3-DC04645A14DB}"/>
            </c:ext>
          </c:extLst>
        </c:ser>
        <c:dLbls>
          <c:showLegendKey val="0"/>
          <c:showVal val="0"/>
          <c:showCatName val="0"/>
          <c:showSerName val="0"/>
          <c:showPercent val="0"/>
          <c:showBubbleSize val="0"/>
        </c:dLbls>
        <c:gapWidth val="182"/>
        <c:axId val="1757967023"/>
        <c:axId val="1757968687"/>
      </c:barChart>
      <c:catAx>
        <c:axId val="175796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68687"/>
        <c:crosses val="autoZero"/>
        <c:auto val="1"/>
        <c:lblAlgn val="ctr"/>
        <c:lblOffset val="100"/>
        <c:noMultiLvlLbl val="0"/>
      </c:catAx>
      <c:valAx>
        <c:axId val="17579686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67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ATG work.xlsx]Sheet4!PivotTable7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Sheet4!$B$22</c:f>
              <c:strCache>
                <c:ptCount val="1"/>
                <c:pt idx="0">
                  <c:v>Total</c:v>
                </c:pt>
              </c:strCache>
            </c:strRef>
          </c:tx>
          <c:spPr>
            <a:solidFill>
              <a:schemeClr val="accent1"/>
            </a:solidFill>
            <a:ln>
              <a:noFill/>
            </a:ln>
            <a:effectLst/>
          </c:spPr>
          <c:invertIfNegative val="0"/>
          <c:cat>
            <c:strRef>
              <c:f>Sheet4!$A$23:$A$32</c:f>
              <c:strCache>
                <c:ptCount val="10"/>
                <c:pt idx="0">
                  <c:v>Accessories</c:v>
                </c:pt>
                <c:pt idx="1">
                  <c:v>Appliances</c:v>
                </c:pt>
                <c:pt idx="2">
                  <c:v>Binders</c:v>
                </c:pt>
                <c:pt idx="3">
                  <c:v>Chairs</c:v>
                </c:pt>
                <c:pt idx="4">
                  <c:v>Copiers</c:v>
                </c:pt>
                <c:pt idx="5">
                  <c:v>Furnishings</c:v>
                </c:pt>
                <c:pt idx="6">
                  <c:v>Labels</c:v>
                </c:pt>
                <c:pt idx="7">
                  <c:v>Machines</c:v>
                </c:pt>
                <c:pt idx="8">
                  <c:v>Paper</c:v>
                </c:pt>
                <c:pt idx="9">
                  <c:v>Phones</c:v>
                </c:pt>
              </c:strCache>
            </c:strRef>
          </c:cat>
          <c:val>
            <c:numRef>
              <c:f>Sheet4!$B$23:$B$32</c:f>
              <c:numCache>
                <c:formatCode>"$"#,##0</c:formatCode>
                <c:ptCount val="10"/>
                <c:pt idx="0">
                  <c:v>55.558021999999994</c:v>
                </c:pt>
                <c:pt idx="1">
                  <c:v>19.395240909090912</c:v>
                </c:pt>
                <c:pt idx="2">
                  <c:v>34.205860937499985</c:v>
                </c:pt>
                <c:pt idx="3">
                  <c:v>63.109581250000026</c:v>
                </c:pt>
                <c:pt idx="4">
                  <c:v>107.99460000000001</c:v>
                </c:pt>
                <c:pt idx="5">
                  <c:v>15.653145714285714</c:v>
                </c:pt>
                <c:pt idx="6">
                  <c:v>16.310592857142858</c:v>
                </c:pt>
                <c:pt idx="7">
                  <c:v>52.161699999999996</c:v>
                </c:pt>
                <c:pt idx="8">
                  <c:v>26.887348684210529</c:v>
                </c:pt>
                <c:pt idx="9">
                  <c:v>40.233997222222214</c:v>
                </c:pt>
              </c:numCache>
            </c:numRef>
          </c:val>
          <c:extLst>
            <c:ext xmlns:c16="http://schemas.microsoft.com/office/drawing/2014/chart" uri="{C3380CC4-5D6E-409C-BE32-E72D297353CC}">
              <c16:uniqueId val="{00000000-6EE5-4EC4-A9AB-563CFE5B99C6}"/>
            </c:ext>
          </c:extLst>
        </c:ser>
        <c:dLbls>
          <c:showLegendKey val="0"/>
          <c:showVal val="0"/>
          <c:showCatName val="0"/>
          <c:showSerName val="0"/>
          <c:showPercent val="0"/>
          <c:showBubbleSize val="0"/>
        </c:dLbls>
        <c:gapWidth val="219"/>
        <c:axId val="1756583631"/>
        <c:axId val="1756583215"/>
      </c:barChart>
      <c:catAx>
        <c:axId val="175658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583215"/>
        <c:crosses val="autoZero"/>
        <c:auto val="1"/>
        <c:lblAlgn val="ctr"/>
        <c:lblOffset val="100"/>
        <c:noMultiLvlLbl val="0"/>
      </c:catAx>
      <c:valAx>
        <c:axId val="1756583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5836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ATG work.xlsx]Sheet4!PivotTable8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Sheet4!$B$39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5C-4CCC-B676-D2F989BE3A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5C-4CCC-B676-D2F989BE3A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5C-4CCC-B676-D2F989BE3ACC}"/>
              </c:ext>
            </c:extLst>
          </c:dPt>
          <c:cat>
            <c:strRef>
              <c:f>Sheet4!$A$40:$A$42</c:f>
              <c:strCache>
                <c:ptCount val="3"/>
                <c:pt idx="0">
                  <c:v>Furniture</c:v>
                </c:pt>
                <c:pt idx="1">
                  <c:v>Office Supplies</c:v>
                </c:pt>
                <c:pt idx="2">
                  <c:v>Technology</c:v>
                </c:pt>
              </c:strCache>
            </c:strRef>
          </c:cat>
          <c:val>
            <c:numRef>
              <c:f>Sheet4!$B$40:$B$42</c:f>
              <c:numCache>
                <c:formatCode>"$"#,##0</c:formatCode>
                <c:ptCount val="3"/>
                <c:pt idx="0">
                  <c:v>18.658839759036141</c:v>
                </c:pt>
                <c:pt idx="1">
                  <c:v>17.069520422535216</c:v>
                </c:pt>
                <c:pt idx="2">
                  <c:v>49.947044565217368</c:v>
                </c:pt>
              </c:numCache>
            </c:numRef>
          </c:val>
          <c:extLst>
            <c:ext xmlns:c16="http://schemas.microsoft.com/office/drawing/2014/chart" uri="{C3380CC4-5D6E-409C-BE32-E72D297353CC}">
              <c16:uniqueId val="{00000000-9440-4EE0-971B-C57278ED30C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220615</xdr:colOff>
      <xdr:row>9</xdr:row>
      <xdr:rowOff>7620</xdr:rowOff>
    </xdr:from>
    <xdr:to>
      <xdr:col>13</xdr:col>
      <xdr:colOff>426355</xdr:colOff>
      <xdr:row>28</xdr:row>
      <xdr:rowOff>144779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594360</xdr:colOff>
      <xdr:row>8</xdr:row>
      <xdr:rowOff>159694</xdr:rowOff>
    </xdr:from>
    <xdr:to>
      <xdr:col>22</xdr:col>
      <xdr:colOff>327660</xdr:colOff>
      <xdr:row>28</xdr:row>
      <xdr:rowOff>160019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220980</xdr:colOff>
      <xdr:row>30</xdr:row>
      <xdr:rowOff>101578</xdr:rowOff>
    </xdr:from>
    <xdr:to>
      <xdr:col>13</xdr:col>
      <xdr:colOff>426719</xdr:colOff>
      <xdr:row>46</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601980</xdr:colOff>
      <xdr:row>30</xdr:row>
      <xdr:rowOff>86267</xdr:rowOff>
    </xdr:from>
    <xdr:to>
      <xdr:col>22</xdr:col>
      <xdr:colOff>297180</xdr:colOff>
      <xdr:row>46</xdr:row>
      <xdr:rowOff>160020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7619</xdr:rowOff>
    </xdr:from>
    <xdr:to>
      <xdr:col>5</xdr:col>
      <xdr:colOff>52610</xdr:colOff>
      <xdr:row>47</xdr:row>
      <xdr:rowOff>47282</xdr:rowOff>
    </xdr:to>
    <mc:AlternateContent xmlns:mc="http://schemas.openxmlformats.org/markup-compatibility/2006" xmlns:a14="http://schemas.microsoft.com/office/drawing/2010/main">
      <mc:Choice Requires="a14">
        <xdr:graphicFrame macro="">
          <xdr:nvGraphicFramePr>
            <xdr:cNvPr id="6"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1516379"/>
              <a:ext cx="2125250" cy="640998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47</xdr:row>
      <xdr:rowOff>129540</xdr:rowOff>
    </xdr:from>
    <xdr:to>
      <xdr:col>5</xdr:col>
      <xdr:colOff>53340</xdr:colOff>
      <xdr:row>58</xdr:row>
      <xdr:rowOff>53340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8008620"/>
              <a:ext cx="2125980" cy="17678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220980</xdr:colOff>
      <xdr:row>47</xdr:row>
      <xdr:rowOff>76200</xdr:rowOff>
    </xdr:from>
    <xdr:to>
      <xdr:col>22</xdr:col>
      <xdr:colOff>289560</xdr:colOff>
      <xdr:row>57</xdr:row>
      <xdr:rowOff>160020</xdr:rowOff>
    </xdr:to>
    <mc:AlternateContent xmlns:mc="http://schemas.openxmlformats.org/markup-compatibility/2006" xmlns:tsle="http://schemas.microsoft.com/office/drawing/2012/timeslicer">
      <mc:Choice Requires="tsle">
        <xdr:graphicFrame macro="">
          <xdr:nvGraphicFramePr>
            <xdr:cNvPr id="8"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293620" y="7955280"/>
              <a:ext cx="10431780" cy="1760220"/>
            </a:xfrm>
            <a:prstGeom prst="rect">
              <a:avLst/>
            </a:prstGeom>
            <a:solidFill>
              <a:prstClr val="white"/>
            </a:solidFill>
            <a:ln w="1">
              <a:solidFill>
                <a:prstClr val="green"/>
              </a:solidFill>
            </a:ln>
          </xdr:spPr>
          <xdr:txBody>
            <a:bodyPr vertOverflow="clip" horzOverflow="clip"/>
            <a:lstStyle/>
            <a:p>
              <a:r>
                <a:rPr lang="en-CA" sz="1100"/>
                <a:t>Timeline: Works in Excel or higher. Do not move or resize.</a:t>
              </a:r>
            </a:p>
          </xdr:txBody>
        </xdr:sp>
      </mc:Fallback>
    </mc:AlternateContent>
    <xdr:clientData/>
  </xdr:twoCellAnchor>
  <xdr:twoCellAnchor editAs="oneCell">
    <xdr:from>
      <xdr:col>0</xdr:col>
      <xdr:colOff>0</xdr:colOff>
      <xdr:row>1</xdr:row>
      <xdr:rowOff>121919</xdr:rowOff>
    </xdr:from>
    <xdr:to>
      <xdr:col>22</xdr:col>
      <xdr:colOff>284290</xdr:colOff>
      <xdr:row>6</xdr:row>
      <xdr:rowOff>69558</xdr:rowOff>
    </xdr:to>
    <xdr:sp macro="" textlink="">
      <xdr:nvSpPr>
        <xdr:cNvPr id="9" name="Rectangle 8"/>
        <xdr:cNvSpPr/>
      </xdr:nvSpPr>
      <xdr:spPr>
        <a:xfrm>
          <a:off x="0" y="289559"/>
          <a:ext cx="12720130" cy="785839"/>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2800">
              <a:solidFill>
                <a:schemeClr val="bg2"/>
              </a:solidFill>
            </a:rPr>
            <a:t>PRISCA'S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zuchukwu John" refreshedDate="44756.666572569447" createdVersion="6" refreshedVersion="6" minRefreshableVersion="3" recordCount="459">
  <cacheSource type="worksheet">
    <worksheetSource ref="A1:W460" sheet="Sheet1"/>
  </cacheSource>
  <cacheFields count="23">
    <cacheField name="Row ID" numFmtId="0">
      <sharedItems containsSemiMixedTypes="0" containsString="0" containsNumber="1" containsInteger="1" minValue="42" maxValue="9961"/>
    </cacheField>
    <cacheField name="Order ID" numFmtId="0">
      <sharedItems/>
    </cacheField>
    <cacheField name="Order Date" numFmtId="164">
      <sharedItems containsSemiMixedTypes="0" containsNonDate="0" containsDate="1" containsString="0" minDate="2017-09-01T00:00:00" maxDate="2017-10-01T00:00:00" count="28">
        <d v="2017-09-10T00:00:00"/>
        <d v="2017-09-19T00:00:00"/>
        <d v="2017-09-14T00:00:00"/>
        <d v="2017-09-18T00:00:00"/>
        <d v="2017-09-16T00:00:00"/>
        <d v="2017-09-25T00:00:00"/>
        <d v="2017-09-15T00:00:00"/>
        <d v="2017-09-07T00:00:00"/>
        <d v="2017-09-03T00:00:00"/>
        <d v="2017-09-11T00:00:00"/>
        <d v="2017-09-24T00:00:00"/>
        <d v="2017-09-02T00:00:00"/>
        <d v="2017-09-21T00:00:00"/>
        <d v="2017-09-29T00:00:00"/>
        <d v="2017-09-28T00:00:00"/>
        <d v="2017-09-23T00:00:00"/>
        <d v="2017-09-09T00:00:00"/>
        <d v="2017-09-04T00:00:00"/>
        <d v="2017-09-12T00:00:00"/>
        <d v="2017-09-05T00:00:00"/>
        <d v="2017-09-08T00:00:00"/>
        <d v="2017-09-22T00:00:00"/>
        <d v="2017-09-17T00:00:00"/>
        <d v="2017-09-01T00:00:00"/>
        <d v="2017-09-26T00:00:00"/>
        <d v="2017-09-30T00:00:00"/>
        <d v="2017-09-20T00:00:00"/>
        <d v="2017-09-13T00:00:00"/>
      </sharedItems>
    </cacheField>
    <cacheField name="Ship Date" numFmtId="164">
      <sharedItems containsSemiMixedTypes="0" containsNonDate="0" containsDate="1" containsString="0" minDate="2017-09-01T00:00:00" maxDate="2017-10-07T00:00:00"/>
    </cacheField>
    <cacheField name="Ship Mode" numFmtId="0">
      <sharedItems/>
    </cacheField>
    <cacheField name="Customer ID" numFmtId="0">
      <sharedItems/>
    </cacheField>
    <cacheField name="Customer Name" numFmtId="0">
      <sharedItems/>
    </cacheField>
    <cacheField name="Segment" numFmtId="0">
      <sharedItems count="3">
        <s v="Corporate"/>
        <s v="Consumer"/>
        <s v="Home Office"/>
      </sharedItems>
    </cacheField>
    <cacheField name="Country" numFmtId="0">
      <sharedItems/>
    </cacheField>
    <cacheField name="City" numFmtId="0">
      <sharedItems count="108">
        <s v="Naperville"/>
        <s v="Melbourne"/>
        <s v="Jackson"/>
        <s v="San Francisco"/>
        <s v="Inglewood"/>
        <s v="New York City"/>
        <s v="Houston"/>
        <s v="Los Angeles"/>
        <s v="Chicago"/>
        <s v="Jacksonville"/>
        <s v="Miami"/>
        <s v="Cleveland"/>
        <s v="Palm Coast"/>
        <s v="Newark"/>
        <s v="Austin"/>
        <s v="Green Bay"/>
        <s v="Rochester"/>
        <s v="Philadelphia"/>
        <s v="Pasadena"/>
        <s v="Brownsville"/>
        <s v="Seattle"/>
        <s v="Louisville"/>
        <s v="Coppell"/>
        <s v="Everett"/>
        <s v="Long Beach"/>
        <s v="Milwaukee"/>
        <s v="Springfield"/>
        <s v="Tulsa"/>
        <s v="Baltimore"/>
        <s v="Portland"/>
        <s v="Lansing"/>
        <s v="Roswell"/>
        <s v="Fort Collins"/>
        <s v="Florence"/>
        <s v="Provo"/>
        <s v="Arlington"/>
        <s v="Columbus"/>
        <s v="Apple Valley"/>
        <s v="Cincinnati"/>
        <s v="Pearland"/>
        <s v="Fort Lauderdale"/>
        <s v="Saint Cloud"/>
        <s v="Akron"/>
        <s v="Independence"/>
        <s v="Lancaster"/>
        <s v="Dublin"/>
        <s v="Fayetteville"/>
        <s v="Bakersfield"/>
        <s v="Phoenix"/>
        <s v="Redmond"/>
        <s v="Albuquerque"/>
        <s v="Orange"/>
        <s v="Aurora"/>
        <s v="Mentor"/>
        <s v="Marion"/>
        <s v="Miramar"/>
        <s v="Columbia"/>
        <s v="Memphis"/>
        <s v="Lawrence"/>
        <s v="Wilmington"/>
        <s v="Mount Vernon"/>
        <s v="Helena"/>
        <s v="Woonsocket"/>
        <s v="Roseville"/>
        <s v="Detroit"/>
        <s v="Grand Island"/>
        <s v="Clovis"/>
        <s v="Glendale"/>
        <s v="Concord"/>
        <s v="Draper"/>
        <s v="La Mesa"/>
        <s v="Richmond"/>
        <s v="Atlanta"/>
        <s v="Lebanon"/>
        <s v="Plano"/>
        <s v="Dallas"/>
        <s v="Meriden"/>
        <s v="Nashua"/>
        <s v="Lakewood"/>
        <s v="Smyrna"/>
        <s v="Chester"/>
        <s v="Santa Ana"/>
        <s v="Saint Charles"/>
        <s v="Boynton Beach"/>
        <s v="Asheville"/>
        <s v="Salem"/>
        <s v="Garland"/>
        <s v="Waterbury"/>
        <s v="Hollywood"/>
        <s v="Salt Lake City"/>
        <s v="Modesto"/>
        <s v="Knoxville"/>
        <s v="Nashville"/>
        <s v="Hialeah"/>
        <s v="Oakland"/>
        <s v="Hempstead"/>
        <s v="Toledo"/>
        <s v="Raleigh"/>
        <s v="Sandy Springs"/>
        <s v="Morristown"/>
        <s v="Pine Bluff"/>
        <s v="Henderson"/>
        <s v="Edmonds"/>
        <s v="Georgetown"/>
        <s v="Providence"/>
        <s v="Lubbock"/>
        <s v="Boise"/>
        <s v="Lodi"/>
      </sharedItems>
    </cacheField>
    <cacheField name="State" numFmtId="0">
      <sharedItems/>
    </cacheField>
    <cacheField name="Postal Code" numFmtId="0">
      <sharedItems containsSemiMixedTypes="0" containsString="0" containsNumber="1" containsInteger="1" minValue="1841" maxValue="98115"/>
    </cacheField>
    <cacheField name="Region" numFmtId="0">
      <sharedItems count="4">
        <s v="Central"/>
        <s v="South"/>
        <s v="West"/>
        <s v="East"/>
      </sharedItems>
    </cacheField>
    <cacheField name="Product ID" numFmtId="0">
      <sharedItems/>
    </cacheField>
    <cacheField name="Category" numFmtId="0">
      <sharedItems count="3">
        <s v="Technology"/>
        <s v="Office Supplies"/>
        <s v="Furniture"/>
      </sharedItems>
    </cacheField>
    <cacheField name="Sub-Category" numFmtId="0">
      <sharedItems count="17">
        <s v="Phones"/>
        <s v="Storage"/>
        <s v="Paper"/>
        <s v="Art"/>
        <s v="Envelopes"/>
        <s v="Labels"/>
        <s v="Chairs"/>
        <s v="Furnishings"/>
        <s v="Binders"/>
        <s v="Accessories"/>
        <s v="Machines"/>
        <s v="Supplies"/>
        <s v="Appliances"/>
        <s v="Bookcases"/>
        <s v="Tables"/>
        <s v="Fasteners"/>
        <s v="Copiers"/>
      </sharedItems>
    </cacheField>
    <cacheField name="Product Name" numFmtId="0">
      <sharedItems/>
    </cacheField>
    <cacheField name="Sales" numFmtId="0">
      <sharedItems containsSemiMixedTypes="0" containsString="0" containsNumber="1" minValue="1.556" maxValue="4663.7359999999999"/>
    </cacheField>
    <cacheField name="average quantity" numFmtId="0">
      <sharedItems containsSemiMixedTypes="0" containsString="0" containsNumber="1" containsInteger="1" minValue="1" maxValue="1"/>
    </cacheField>
    <cacheField name="Quantity" numFmtId="0">
      <sharedItems containsSemiMixedTypes="0" containsString="0" containsNumber="1" containsInteger="1" minValue="1" maxValue="11"/>
    </cacheField>
    <cacheField name="Discount" numFmtId="0">
      <sharedItems containsSemiMixedTypes="0" containsString="0" containsNumber="1" minValue="0" maxValue="0.8"/>
    </cacheField>
    <cacheField name="Profit" numFmtId="0">
      <sharedItems containsSemiMixedTypes="0" containsString="0" containsNumber="1" minValue="-1143.8910000000001" maxValue="884.05799999999999"/>
    </cacheField>
    <cacheField name="Profit Margin" numFmtId="9">
      <sharedItems containsSemiMixedTypes="0" containsString="0" containsNumber="1" minValue="-2.7" maxValue="0.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59">
  <r>
    <n v="42"/>
    <s v="CA-2017-120999"/>
    <x v="0"/>
    <d v="2017-09-15T00:00:00"/>
    <s v="Standard Class"/>
    <s v="LC-16930"/>
    <s v="Linda Cazamias"/>
    <x v="0"/>
    <s v="United States"/>
    <x v="0"/>
    <s v="Illinois"/>
    <n v="60540"/>
    <x v="0"/>
    <s v="TEC-PH-10004093"/>
    <x v="0"/>
    <x v="0"/>
    <s v="Panasonic Kx-TS550"/>
    <n v="147.16800000000001"/>
    <n v="1"/>
    <n v="4"/>
    <n v="0.2"/>
    <n v="16.5564"/>
    <n v="0.11"/>
  </r>
  <r>
    <n v="44"/>
    <s v="CA-2017-139619"/>
    <x v="1"/>
    <d v="2017-09-23T00:00:00"/>
    <s v="Standard Class"/>
    <s v="ES-14080"/>
    <s v="Erin Smith"/>
    <x v="0"/>
    <s v="United States"/>
    <x v="1"/>
    <s v="Florida"/>
    <n v="32935"/>
    <x v="1"/>
    <s v="OFF-ST-10003282"/>
    <x v="1"/>
    <x v="1"/>
    <s v="Advantus 10-Drawer Portable Organizer, Chrome Metal Frame, Smoke Drawers"/>
    <n v="95.616"/>
    <n v="1"/>
    <n v="2"/>
    <n v="0.2"/>
    <n v="9.5616000000000003"/>
    <n v="0.1"/>
  </r>
  <r>
    <n v="72"/>
    <s v="CA-2017-114440"/>
    <x v="2"/>
    <d v="2017-09-17T00:00:00"/>
    <s v="Second Class"/>
    <s v="TB-21520"/>
    <s v="Tracy Blumstein"/>
    <x v="1"/>
    <s v="United States"/>
    <x v="2"/>
    <s v="Michigan"/>
    <n v="49201"/>
    <x v="0"/>
    <s v="OFF-PA-10004675"/>
    <x v="1"/>
    <x v="2"/>
    <s v="Telephone Message Books with Fax/Mobile Section, 5 1/2&quot; x 3 3/16&quot;"/>
    <n v="19.05"/>
    <n v="1"/>
    <n v="3"/>
    <n v="0"/>
    <n v="8.7629999999999999"/>
    <n v="0.46"/>
  </r>
  <r>
    <n v="142"/>
    <s v="CA-2017-106180"/>
    <x v="3"/>
    <d v="2017-09-23T00:00:00"/>
    <s v="Standard Class"/>
    <s v="SH-19975"/>
    <s v="Sally Hughsby"/>
    <x v="0"/>
    <s v="United States"/>
    <x v="3"/>
    <s v="California"/>
    <n v="94122"/>
    <x v="2"/>
    <s v="OFF-AR-10000940"/>
    <x v="1"/>
    <x v="3"/>
    <s v="Newell 343"/>
    <n v="8.82"/>
    <n v="1"/>
    <n v="3"/>
    <n v="0"/>
    <n v="2.3814000000000002"/>
    <n v="0.27"/>
  </r>
  <r>
    <n v="143"/>
    <s v="CA-2017-106180"/>
    <x v="3"/>
    <d v="2017-09-23T00:00:00"/>
    <s v="Standard Class"/>
    <s v="SH-19975"/>
    <s v="Sally Hughsby"/>
    <x v="0"/>
    <s v="United States"/>
    <x v="3"/>
    <s v="California"/>
    <n v="94122"/>
    <x v="2"/>
    <s v="OFF-EN-10004030"/>
    <x v="1"/>
    <x v="4"/>
    <s v="Convenience Packs of Business Envelopes"/>
    <n v="10.86"/>
    <n v="1"/>
    <n v="3"/>
    <n v="0"/>
    <n v="5.1041999999999996"/>
    <n v="0.47"/>
  </r>
  <r>
    <n v="144"/>
    <s v="CA-2017-106180"/>
    <x v="3"/>
    <d v="2017-09-23T00:00:00"/>
    <s v="Standard Class"/>
    <s v="SH-19975"/>
    <s v="Sally Hughsby"/>
    <x v="0"/>
    <s v="United States"/>
    <x v="3"/>
    <s v="California"/>
    <n v="94122"/>
    <x v="2"/>
    <s v="OFF-PA-10004327"/>
    <x v="1"/>
    <x v="2"/>
    <s v="Xerox 1911"/>
    <n v="143.69999999999999"/>
    <n v="1"/>
    <n v="3"/>
    <n v="0"/>
    <n v="68.975999999999999"/>
    <n v="0.48"/>
  </r>
  <r>
    <n v="275"/>
    <s v="CA-2017-118136"/>
    <x v="4"/>
    <d v="2017-09-17T00:00:00"/>
    <s v="First Class"/>
    <s v="BB-10990"/>
    <s v="Barry Blumstein"/>
    <x v="0"/>
    <s v="United States"/>
    <x v="4"/>
    <s v="California"/>
    <n v="90301"/>
    <x v="2"/>
    <s v="OFF-PA-10002615"/>
    <x v="1"/>
    <x v="2"/>
    <s v="Ampad Gold Fibre Wirebound Steno Books, 6&quot; x 9&quot;, Gregg Ruled"/>
    <n v="8.82"/>
    <n v="1"/>
    <n v="2"/>
    <n v="0"/>
    <n v="4.0571999999999999"/>
    <n v="0.46"/>
  </r>
  <r>
    <n v="276"/>
    <s v="CA-2017-118136"/>
    <x v="4"/>
    <d v="2017-09-17T00:00:00"/>
    <s v="First Class"/>
    <s v="BB-10990"/>
    <s v="Barry Blumstein"/>
    <x v="0"/>
    <s v="United States"/>
    <x v="4"/>
    <s v="California"/>
    <n v="90301"/>
    <x v="2"/>
    <s v="OFF-AR-10001427"/>
    <x v="1"/>
    <x v="3"/>
    <s v="Newell 330"/>
    <n v="5.98"/>
    <n v="1"/>
    <n v="1"/>
    <n v="0"/>
    <n v="1.5548"/>
    <n v="0.26"/>
  </r>
  <r>
    <n v="362"/>
    <s v="CA-2017-144904"/>
    <x v="5"/>
    <d v="2017-10-01T00:00:00"/>
    <s v="Standard Class"/>
    <s v="KW-16435"/>
    <s v="Katrina Willman"/>
    <x v="1"/>
    <s v="United States"/>
    <x v="5"/>
    <s v="New York"/>
    <n v="10009"/>
    <x v="3"/>
    <s v="OFF-LA-10001158"/>
    <x v="1"/>
    <x v="5"/>
    <s v="Avery Address/Shipping Labels for Typewriters, 4&quot; x 2&quot;"/>
    <n v="20.7"/>
    <n v="1"/>
    <n v="2"/>
    <n v="0"/>
    <n v="9.9359999999999999"/>
    <n v="0.48"/>
  </r>
  <r>
    <n v="363"/>
    <s v="CA-2017-144904"/>
    <x v="5"/>
    <d v="2017-10-01T00:00:00"/>
    <s v="Standard Class"/>
    <s v="KW-16435"/>
    <s v="Katrina Willman"/>
    <x v="1"/>
    <s v="United States"/>
    <x v="5"/>
    <s v="New York"/>
    <n v="10009"/>
    <x v="3"/>
    <s v="FUR-CH-10000785"/>
    <x v="2"/>
    <x v="6"/>
    <s v="Global Ergonomic Managers Chair"/>
    <n v="488.64600000000002"/>
    <n v="1"/>
    <n v="3"/>
    <n v="0.1"/>
    <n v="86.870400000000004"/>
    <n v="0.18"/>
  </r>
  <r>
    <n v="364"/>
    <s v="CA-2017-144904"/>
    <x v="5"/>
    <d v="2017-10-01T00:00:00"/>
    <s v="Standard Class"/>
    <s v="KW-16435"/>
    <s v="Katrina Willman"/>
    <x v="1"/>
    <s v="United States"/>
    <x v="5"/>
    <s v="New York"/>
    <n v="10009"/>
    <x v="3"/>
    <s v="OFF-AR-10003732"/>
    <x v="1"/>
    <x v="3"/>
    <s v="Newell 333"/>
    <n v="5.56"/>
    <n v="1"/>
    <n v="2"/>
    <n v="0"/>
    <n v="1.4456"/>
    <n v="0.26"/>
  </r>
  <r>
    <n v="365"/>
    <s v="CA-2017-144904"/>
    <x v="5"/>
    <d v="2017-10-01T00:00:00"/>
    <s v="Standard Class"/>
    <s v="KW-16435"/>
    <s v="Katrina Willman"/>
    <x v="1"/>
    <s v="United States"/>
    <x v="5"/>
    <s v="New York"/>
    <n v="10009"/>
    <x v="3"/>
    <s v="FUR-FU-10000023"/>
    <x v="2"/>
    <x v="7"/>
    <s v="Eldon Wave Desk Accessories"/>
    <n v="47.12"/>
    <n v="1"/>
    <n v="8"/>
    <n v="0"/>
    <n v="20.732800000000001"/>
    <n v="0.44"/>
  </r>
  <r>
    <n v="439"/>
    <s v="CA-2017-130043"/>
    <x v="6"/>
    <d v="2017-09-19T00:00:00"/>
    <s v="Standard Class"/>
    <s v="BB-11545"/>
    <s v="Brenda Bowman"/>
    <x v="0"/>
    <s v="United States"/>
    <x v="6"/>
    <s v="Texas"/>
    <n v="77070"/>
    <x v="0"/>
    <s v="OFF-PA-10002230"/>
    <x v="1"/>
    <x v="2"/>
    <s v="Xerox 1897"/>
    <n v="31.872"/>
    <n v="1"/>
    <n v="8"/>
    <n v="0.2"/>
    <n v="11.553599999999999"/>
    <n v="0.36"/>
  </r>
  <r>
    <n v="533"/>
    <s v="US-2017-129441"/>
    <x v="7"/>
    <d v="2017-09-11T00:00:00"/>
    <s v="Standard Class"/>
    <s v="JC-15340"/>
    <s v="Jasper Cacioppo"/>
    <x v="1"/>
    <s v="United States"/>
    <x v="7"/>
    <s v="California"/>
    <n v="90032"/>
    <x v="2"/>
    <s v="FUR-FU-10000448"/>
    <x v="2"/>
    <x v="7"/>
    <s v="Tenex Chairmats For Use With Carpeted Floors"/>
    <n v="47.94"/>
    <n v="1"/>
    <n v="3"/>
    <n v="0"/>
    <n v="2.3969999999999998"/>
    <n v="0.05"/>
  </r>
  <r>
    <n v="537"/>
    <s v="US-2017-122637"/>
    <x v="8"/>
    <d v="2017-09-08T00:00:00"/>
    <s v="Second Class"/>
    <s v="EP-13915"/>
    <s v="Emily Phan"/>
    <x v="1"/>
    <s v="United States"/>
    <x v="8"/>
    <s v="Illinois"/>
    <n v="60653"/>
    <x v="0"/>
    <s v="OFF-BI-10002429"/>
    <x v="1"/>
    <x v="8"/>
    <s v="Premier Elliptical Ring Binder, Black"/>
    <n v="42.616"/>
    <n v="1"/>
    <n v="7"/>
    <n v="0.8"/>
    <n v="-68.185599999999994"/>
    <n v="-1.6"/>
  </r>
  <r>
    <n v="553"/>
    <s v="CA-2017-112774"/>
    <x v="9"/>
    <d v="2017-09-12T00:00:00"/>
    <s v="First Class"/>
    <s v="RC-19960"/>
    <s v="Ryan Crowe"/>
    <x v="1"/>
    <s v="United States"/>
    <x v="9"/>
    <s v="Florida"/>
    <n v="32216"/>
    <x v="1"/>
    <s v="FUR-FU-10003039"/>
    <x v="2"/>
    <x v="7"/>
    <s v="Howard Miller 11-1/2&quot; Diameter Grantwood Wall Clock"/>
    <n v="34.503999999999998"/>
    <n v="1"/>
    <n v="1"/>
    <n v="0.2"/>
    <n v="6.0381999999999998"/>
    <n v="0.18"/>
  </r>
  <r>
    <n v="627"/>
    <s v="CA-2017-163020"/>
    <x v="6"/>
    <d v="2017-09-19T00:00:00"/>
    <s v="Standard Class"/>
    <s v="MO-17800"/>
    <s v="Meg O'Connel"/>
    <x v="2"/>
    <s v="United States"/>
    <x v="5"/>
    <s v="New York"/>
    <n v="10009"/>
    <x v="3"/>
    <s v="FUR-FU-10000221"/>
    <x v="2"/>
    <x v="7"/>
    <s v="Master Caster Door Stop, Brown"/>
    <n v="35.56"/>
    <n v="1"/>
    <n v="7"/>
    <n v="0"/>
    <n v="12.090400000000001"/>
    <n v="0.34"/>
  </r>
  <r>
    <n v="634"/>
    <s v="CA-2017-144694"/>
    <x v="10"/>
    <d v="2017-09-26T00:00:00"/>
    <s v="Second Class"/>
    <s v="BD-11605"/>
    <s v="Brian Dahlen"/>
    <x v="1"/>
    <s v="United States"/>
    <x v="10"/>
    <s v="Florida"/>
    <n v="33180"/>
    <x v="1"/>
    <s v="TEC-AC-10002857"/>
    <x v="0"/>
    <x v="9"/>
    <s v="Verbatim 25 GB 6x Blu-ray Single Layer Recordable Disc, 1/Pack"/>
    <n v="17.88"/>
    <n v="1"/>
    <n v="3"/>
    <n v="0.2"/>
    <n v="2.4584999999999999"/>
    <n v="0.14000000000000001"/>
  </r>
  <r>
    <n v="635"/>
    <s v="CA-2017-144694"/>
    <x v="10"/>
    <d v="2017-09-26T00:00:00"/>
    <s v="Second Class"/>
    <s v="BD-11605"/>
    <s v="Brian Dahlen"/>
    <x v="1"/>
    <s v="United States"/>
    <x v="10"/>
    <s v="Florida"/>
    <n v="33180"/>
    <x v="1"/>
    <s v="OFF-LA-10003930"/>
    <x v="1"/>
    <x v="5"/>
    <s v="Dot Matrix Printer Tape Reel Labels, White, 5000/Box"/>
    <n v="235.94399999999999"/>
    <n v="1"/>
    <n v="3"/>
    <n v="0.2"/>
    <n v="85.529700000000005"/>
    <n v="0.36"/>
  </r>
  <r>
    <n v="702"/>
    <s v="CA-2017-114552"/>
    <x v="11"/>
    <d v="2017-09-08T00:00:00"/>
    <s v="Standard Class"/>
    <s v="Dl-13600"/>
    <s v="Dorris liebe"/>
    <x v="0"/>
    <s v="United States"/>
    <x v="11"/>
    <s v="Ohio"/>
    <n v="44105"/>
    <x v="3"/>
    <s v="FUR-FU-10002960"/>
    <x v="2"/>
    <x v="7"/>
    <s v="Eldon 200 Class Desk Accessories, Burgundy"/>
    <n v="15.071999999999999"/>
    <n v="1"/>
    <n v="3"/>
    <n v="0.2"/>
    <n v="4.1448"/>
    <n v="0.28000000000000003"/>
  </r>
  <r>
    <n v="712"/>
    <s v="CA-2017-146136"/>
    <x v="8"/>
    <d v="2017-09-07T00:00:00"/>
    <s v="Standard Class"/>
    <s v="AP-10915"/>
    <s v="Arthur Prichep"/>
    <x v="1"/>
    <s v="United States"/>
    <x v="12"/>
    <s v="Florida"/>
    <n v="32137"/>
    <x v="1"/>
    <s v="OFF-EN-10001219"/>
    <x v="1"/>
    <x v="4"/>
    <s v="#10- 4 1/8&quot; x 9 1/2&quot; Security-Tint Envelopes"/>
    <n v="24.448"/>
    <n v="1"/>
    <n v="4"/>
    <n v="0.2"/>
    <n v="8.8623999999999992"/>
    <n v="0.36"/>
  </r>
  <r>
    <n v="718"/>
    <s v="CA-2017-108910"/>
    <x v="10"/>
    <d v="2017-09-29T00:00:00"/>
    <s v="Standard Class"/>
    <s v="KC-16540"/>
    <s v="Kelly Collister"/>
    <x v="1"/>
    <s v="United States"/>
    <x v="13"/>
    <s v="Ohio"/>
    <n v="43055"/>
    <x v="3"/>
    <s v="FUR-FU-10002253"/>
    <x v="2"/>
    <x v="7"/>
    <s v="Howard Miller 13&quot; Diameter Pewter Finish Round Wall Clock"/>
    <n v="103.056"/>
    <n v="1"/>
    <n v="3"/>
    <n v="0.2"/>
    <n v="24.4758"/>
    <n v="0.24"/>
  </r>
  <r>
    <n v="726"/>
    <s v="CA-2017-144113"/>
    <x v="4"/>
    <d v="2017-09-20T00:00:00"/>
    <s v="Standard Class"/>
    <s v="JF-15355"/>
    <s v="Jay Fein"/>
    <x v="1"/>
    <s v="United States"/>
    <x v="14"/>
    <s v="Texas"/>
    <n v="78745"/>
    <x v="0"/>
    <s v="OFF-EN-10001141"/>
    <x v="1"/>
    <x v="4"/>
    <s v="Manila Recycled Extra-Heavyweight Clasp Envelopes, 6&quot; x 9&quot;"/>
    <n v="17.568000000000001"/>
    <n v="1"/>
    <n v="2"/>
    <n v="0.2"/>
    <n v="6.3684000000000003"/>
    <n v="0.36"/>
  </r>
  <r>
    <n v="727"/>
    <s v="CA-2017-144113"/>
    <x v="4"/>
    <d v="2017-09-20T00:00:00"/>
    <s v="Standard Class"/>
    <s v="JF-15355"/>
    <s v="Jay Fein"/>
    <x v="1"/>
    <s v="United States"/>
    <x v="14"/>
    <s v="Texas"/>
    <n v="78745"/>
    <x v="0"/>
    <s v="TEC-PH-10002170"/>
    <x v="0"/>
    <x v="0"/>
    <s v="ClearSounds CSC500 Amplified Spirit Phone Corded phone"/>
    <n v="55.991999999999997"/>
    <n v="1"/>
    <n v="1"/>
    <n v="0.2"/>
    <n v="5.5991999999999997"/>
    <n v="0.1"/>
  </r>
  <r>
    <n v="760"/>
    <s v="CA-2017-133333"/>
    <x v="3"/>
    <d v="2017-09-22T00:00:00"/>
    <s v="Standard Class"/>
    <s v="BF-11020"/>
    <s v="Barry Französisch"/>
    <x v="0"/>
    <s v="United States"/>
    <x v="15"/>
    <s v="Wisconsin"/>
    <n v="54302"/>
    <x v="0"/>
    <s v="OFF-PA-10002377"/>
    <x v="1"/>
    <x v="2"/>
    <s v="Adams Telephone Message Book W/Dividers/Space For Phone Numbers, 5 1/4&quot;X8 1/2&quot;, 200/Messages"/>
    <n v="22.72"/>
    <n v="1"/>
    <n v="4"/>
    <n v="0"/>
    <n v="10.224"/>
    <n v="0.45"/>
  </r>
  <r>
    <n v="796"/>
    <s v="CA-2017-151428"/>
    <x v="12"/>
    <d v="2017-09-26T00:00:00"/>
    <s v="Standard Class"/>
    <s v="RH-19495"/>
    <s v="Rick Hansen"/>
    <x v="1"/>
    <s v="United States"/>
    <x v="16"/>
    <s v="Minnesota"/>
    <n v="55901"/>
    <x v="0"/>
    <s v="OFF-BI-10000546"/>
    <x v="1"/>
    <x v="8"/>
    <s v="Avery Durable Binders"/>
    <n v="20.16"/>
    <n v="1"/>
    <n v="7"/>
    <n v="0"/>
    <n v="9.8783999999999992"/>
    <n v="0.49"/>
  </r>
  <r>
    <n v="903"/>
    <s v="CA-2017-132353"/>
    <x v="6"/>
    <d v="2017-09-17T00:00:00"/>
    <s v="First Class"/>
    <s v="DB-13060"/>
    <s v="Dave Brooks"/>
    <x v="1"/>
    <s v="United States"/>
    <x v="8"/>
    <s v="Illinois"/>
    <n v="60653"/>
    <x v="0"/>
    <s v="TEC-PH-10004536"/>
    <x v="0"/>
    <x v="0"/>
    <s v="Avaya 5420 Digital phone"/>
    <n v="323.976"/>
    <n v="1"/>
    <n v="3"/>
    <n v="0.2"/>
    <n v="20.2485"/>
    <n v="0.06"/>
  </r>
  <r>
    <n v="910"/>
    <s v="CA-2017-137596"/>
    <x v="11"/>
    <d v="2017-09-07T00:00:00"/>
    <s v="Standard Class"/>
    <s v="BE-11335"/>
    <s v="Bill Eplett"/>
    <x v="2"/>
    <s v="United States"/>
    <x v="2"/>
    <s v="Michigan"/>
    <n v="49201"/>
    <x v="0"/>
    <s v="TEC-PH-10001494"/>
    <x v="0"/>
    <x v="0"/>
    <s v="Polycom CX600 IP Phone VoIP phone"/>
    <n v="1199.8"/>
    <n v="1"/>
    <n v="4"/>
    <n v="0"/>
    <n v="323.94600000000003"/>
    <n v="0.27"/>
  </r>
  <r>
    <n v="911"/>
    <s v="CA-2017-137596"/>
    <x v="11"/>
    <d v="2017-09-07T00:00:00"/>
    <s v="Standard Class"/>
    <s v="BE-11335"/>
    <s v="Bill Eplett"/>
    <x v="2"/>
    <s v="United States"/>
    <x v="2"/>
    <s v="Michigan"/>
    <n v="49201"/>
    <x v="0"/>
    <s v="TEC-AC-10004666"/>
    <x v="0"/>
    <x v="9"/>
    <s v="Maxell iVDR EX 500GB Cartridge"/>
    <n v="1928.78"/>
    <n v="1"/>
    <n v="7"/>
    <n v="0"/>
    <n v="829.37540000000001"/>
    <n v="0.43"/>
  </r>
  <r>
    <n v="912"/>
    <s v="CA-2017-137596"/>
    <x v="11"/>
    <d v="2017-09-07T00:00:00"/>
    <s v="Standard Class"/>
    <s v="BE-11335"/>
    <s v="Bill Eplett"/>
    <x v="2"/>
    <s v="United States"/>
    <x v="2"/>
    <s v="Michigan"/>
    <n v="49201"/>
    <x v="0"/>
    <s v="OFF-ST-10003816"/>
    <x v="1"/>
    <x v="1"/>
    <s v="Fellowes High-Stak Drawer Files"/>
    <n v="352.38"/>
    <n v="1"/>
    <n v="2"/>
    <n v="0"/>
    <n v="81.047399999999996"/>
    <n v="0.23"/>
  </r>
  <r>
    <n v="933"/>
    <s v="CA-2017-114216"/>
    <x v="11"/>
    <d v="2017-09-06T00:00:00"/>
    <s v="Standard Class"/>
    <s v="RK-19300"/>
    <s v="Ralph Kennedy"/>
    <x v="1"/>
    <s v="United States"/>
    <x v="17"/>
    <s v="Pennsylvania"/>
    <n v="19140"/>
    <x v="3"/>
    <s v="OFF-PA-10002195"/>
    <x v="1"/>
    <x v="2"/>
    <s v="RSVP Cards &amp; Envelopes, Blank White, 8-1/2&quot; X 11&quot;, 24 Cards/25 Envelopes/Set"/>
    <n v="12.192"/>
    <n v="1"/>
    <n v="3"/>
    <n v="0.2"/>
    <n v="4.1147999999999998"/>
    <n v="0.34"/>
  </r>
  <r>
    <n v="985"/>
    <s v="CA-2017-100314"/>
    <x v="13"/>
    <d v="2017-10-05T00:00:00"/>
    <s v="Standard Class"/>
    <s v="AS-10630"/>
    <s v="Ann Steele"/>
    <x v="2"/>
    <s v="United States"/>
    <x v="18"/>
    <s v="Texas"/>
    <n v="77506"/>
    <x v="0"/>
    <s v="OFF-LA-10001569"/>
    <x v="1"/>
    <x v="5"/>
    <s v="Avery 499"/>
    <n v="7.968"/>
    <n v="1"/>
    <n v="2"/>
    <n v="0.2"/>
    <n v="2.5895999999999999"/>
    <n v="0.33"/>
  </r>
  <r>
    <n v="986"/>
    <s v="CA-2017-100314"/>
    <x v="13"/>
    <d v="2017-10-05T00:00:00"/>
    <s v="Standard Class"/>
    <s v="AS-10630"/>
    <s v="Ann Steele"/>
    <x v="2"/>
    <s v="United States"/>
    <x v="18"/>
    <s v="Texas"/>
    <n v="77506"/>
    <x v="0"/>
    <s v="OFF-EN-10000461"/>
    <x v="1"/>
    <x v="4"/>
    <s v="#10- 4 1/8&quot; x 9 1/2&quot; Recycled Envelopes"/>
    <n v="27.968"/>
    <n v="1"/>
    <n v="4"/>
    <n v="0.2"/>
    <n v="9.4391999999999996"/>
    <n v="0.34"/>
  </r>
  <r>
    <n v="987"/>
    <s v="CA-2017-100314"/>
    <x v="13"/>
    <d v="2017-10-05T00:00:00"/>
    <s v="Standard Class"/>
    <s v="AS-10630"/>
    <s v="Ann Steele"/>
    <x v="2"/>
    <s v="United States"/>
    <x v="18"/>
    <s v="Texas"/>
    <n v="77506"/>
    <x v="0"/>
    <s v="TEC-MA-10003066"/>
    <x v="0"/>
    <x v="10"/>
    <s v="Wasp CCD Handheld Bar Code Reader"/>
    <n v="336.51"/>
    <n v="1"/>
    <n v="3"/>
    <n v="0.4"/>
    <n v="44.868000000000002"/>
    <n v="0.13"/>
  </r>
  <r>
    <n v="1069"/>
    <s v="US-2017-139955"/>
    <x v="14"/>
    <d v="2017-09-30T00:00:00"/>
    <s v="Second Class"/>
    <s v="CM-12160"/>
    <s v="Charles McCrossin"/>
    <x v="1"/>
    <s v="United States"/>
    <x v="19"/>
    <s v="Texas"/>
    <n v="78521"/>
    <x v="0"/>
    <s v="OFF-SU-10001935"/>
    <x v="1"/>
    <x v="11"/>
    <s v="Staple remover"/>
    <n v="1.744"/>
    <n v="1"/>
    <n v="1"/>
    <n v="0.2"/>
    <n v="-0.3488"/>
    <n v="-0.2"/>
  </r>
  <r>
    <n v="1078"/>
    <s v="CA-2017-132521"/>
    <x v="15"/>
    <d v="2017-09-25T00:00:00"/>
    <s v="Second Class"/>
    <s v="DW-13540"/>
    <s v="Don Weiss"/>
    <x v="1"/>
    <s v="United States"/>
    <x v="20"/>
    <s v="Washington"/>
    <n v="98105"/>
    <x v="2"/>
    <s v="OFF-AP-10002191"/>
    <x v="1"/>
    <x v="12"/>
    <s v="Belkin 8 Outlet SurgeMaster II Gold Surge Protector"/>
    <n v="119.96"/>
    <n v="1"/>
    <n v="2"/>
    <n v="0"/>
    <n v="33.588799999999999"/>
    <n v="0.28000000000000003"/>
  </r>
  <r>
    <n v="1079"/>
    <s v="CA-2017-132521"/>
    <x v="15"/>
    <d v="2017-09-25T00:00:00"/>
    <s v="Second Class"/>
    <s v="DW-13540"/>
    <s v="Don Weiss"/>
    <x v="1"/>
    <s v="United States"/>
    <x v="20"/>
    <s v="Washington"/>
    <n v="98105"/>
    <x v="2"/>
    <s v="OFF-ST-10001325"/>
    <x v="1"/>
    <x v="1"/>
    <s v="Sterilite Officeware Hinged File Box"/>
    <n v="31.44"/>
    <n v="1"/>
    <n v="3"/>
    <n v="0"/>
    <n v="8.4887999999999995"/>
    <n v="0.27"/>
  </r>
  <r>
    <n v="1080"/>
    <s v="CA-2017-132521"/>
    <x v="15"/>
    <d v="2017-09-25T00:00:00"/>
    <s v="Second Class"/>
    <s v="DW-13540"/>
    <s v="Don Weiss"/>
    <x v="1"/>
    <s v="United States"/>
    <x v="20"/>
    <s v="Washington"/>
    <n v="98105"/>
    <x v="2"/>
    <s v="OFF-BI-10000404"/>
    <x v="1"/>
    <x v="8"/>
    <s v="Avery Printable Repositionable Plastic Tabs"/>
    <n v="6.88"/>
    <n v="1"/>
    <n v="1"/>
    <n v="0.2"/>
    <n v="2.3220000000000001"/>
    <n v="0.34"/>
  </r>
  <r>
    <n v="1213"/>
    <s v="US-2017-118087"/>
    <x v="16"/>
    <d v="2017-09-13T00:00:00"/>
    <s v="Standard Class"/>
    <s v="SP-20620"/>
    <s v="Stefania Perrino"/>
    <x v="0"/>
    <s v="United States"/>
    <x v="17"/>
    <s v="Pennsylvania"/>
    <n v="19134"/>
    <x v="3"/>
    <s v="FUR-CH-10004860"/>
    <x v="2"/>
    <x v="6"/>
    <s v="Global Low Back Tilter Chair"/>
    <n v="141.37200000000001"/>
    <n v="1"/>
    <n v="2"/>
    <n v="0.3"/>
    <n v="-48.470399999999998"/>
    <n v="-0.34"/>
  </r>
  <r>
    <n v="1214"/>
    <s v="US-2017-118087"/>
    <x v="16"/>
    <d v="2017-09-13T00:00:00"/>
    <s v="Standard Class"/>
    <s v="SP-20620"/>
    <s v="Stefania Perrino"/>
    <x v="0"/>
    <s v="United States"/>
    <x v="17"/>
    <s v="Pennsylvania"/>
    <n v="19134"/>
    <x v="3"/>
    <s v="OFF-BI-10002432"/>
    <x v="1"/>
    <x v="8"/>
    <s v="Wilson Jones Standard D-Ring Binders"/>
    <n v="3.036"/>
    <n v="1"/>
    <n v="2"/>
    <n v="0.7"/>
    <n v="-2.3275999999999999"/>
    <n v="-0.77"/>
  </r>
  <r>
    <n v="1215"/>
    <s v="US-2017-118087"/>
    <x v="16"/>
    <d v="2017-09-13T00:00:00"/>
    <s v="Standard Class"/>
    <s v="SP-20620"/>
    <s v="Stefania Perrino"/>
    <x v="0"/>
    <s v="United States"/>
    <x v="17"/>
    <s v="Pennsylvania"/>
    <n v="19134"/>
    <x v="3"/>
    <s v="OFF-BI-10000069"/>
    <x v="1"/>
    <x v="8"/>
    <s v="GBC Prepunched Paper, 19-Hole, for Binding Systems, 24-lb"/>
    <n v="4.5030000000000001"/>
    <n v="1"/>
    <n v="1"/>
    <n v="0.7"/>
    <n v="-3.6023999999999998"/>
    <n v="-0.8"/>
  </r>
  <r>
    <n v="1216"/>
    <s v="US-2017-118087"/>
    <x v="16"/>
    <d v="2017-09-13T00:00:00"/>
    <s v="Standard Class"/>
    <s v="SP-20620"/>
    <s v="Stefania Perrino"/>
    <x v="0"/>
    <s v="United States"/>
    <x v="17"/>
    <s v="Pennsylvania"/>
    <n v="19134"/>
    <x v="3"/>
    <s v="OFF-AR-10003602"/>
    <x v="1"/>
    <x v="3"/>
    <s v="Quartet Omega Colored Chalk, 12/Pack"/>
    <n v="4.6719999999999997"/>
    <n v="1"/>
    <n v="1"/>
    <n v="0.2"/>
    <n v="1.5768"/>
    <n v="0.34"/>
  </r>
  <r>
    <n v="1217"/>
    <s v="US-2017-118087"/>
    <x v="16"/>
    <d v="2017-09-13T00:00:00"/>
    <s v="Standard Class"/>
    <s v="SP-20620"/>
    <s v="Stefania Perrino"/>
    <x v="0"/>
    <s v="United States"/>
    <x v="17"/>
    <s v="Pennsylvania"/>
    <n v="19134"/>
    <x v="3"/>
    <s v="TEC-AC-10004469"/>
    <x v="0"/>
    <x v="9"/>
    <s v="Microsoft Sculpt Comfort Mouse"/>
    <n v="95.88"/>
    <n v="1"/>
    <n v="3"/>
    <n v="0.2"/>
    <n v="28.763999999999999"/>
    <n v="0.3"/>
  </r>
  <r>
    <n v="1218"/>
    <s v="US-2017-118087"/>
    <x v="16"/>
    <d v="2017-09-13T00:00:00"/>
    <s v="Standard Class"/>
    <s v="SP-20620"/>
    <s v="Stefania Perrino"/>
    <x v="0"/>
    <s v="United States"/>
    <x v="17"/>
    <s v="Pennsylvania"/>
    <n v="19134"/>
    <x v="3"/>
    <s v="FUR-FU-10001867"/>
    <x v="2"/>
    <x v="7"/>
    <s v="Eldon Expressions Punched Metal &amp; Wood Desk Accessories, Pewter &amp; Cherry"/>
    <n v="17.024000000000001"/>
    <n v="1"/>
    <n v="2"/>
    <n v="0.2"/>
    <n v="1.7023999999999999"/>
    <n v="0.1"/>
  </r>
  <r>
    <n v="1219"/>
    <s v="US-2017-118087"/>
    <x v="16"/>
    <d v="2017-09-13T00:00:00"/>
    <s v="Standard Class"/>
    <s v="SP-20620"/>
    <s v="Stefania Perrino"/>
    <x v="0"/>
    <s v="United States"/>
    <x v="17"/>
    <s v="Pennsylvania"/>
    <n v="19134"/>
    <x v="3"/>
    <s v="TEC-AC-10003174"/>
    <x v="0"/>
    <x v="9"/>
    <s v="Plantronics S12 Corded Telephone Headset System"/>
    <n v="258.69600000000003"/>
    <n v="1"/>
    <n v="3"/>
    <n v="0.2"/>
    <n v="64.674000000000007"/>
    <n v="0.25"/>
  </r>
  <r>
    <n v="1220"/>
    <s v="US-2017-118087"/>
    <x v="16"/>
    <d v="2017-09-13T00:00:00"/>
    <s v="Standard Class"/>
    <s v="SP-20620"/>
    <s v="Stefania Perrino"/>
    <x v="0"/>
    <s v="United States"/>
    <x v="17"/>
    <s v="Pennsylvania"/>
    <n v="19134"/>
    <x v="3"/>
    <s v="TEC-PH-10002200"/>
    <x v="0"/>
    <x v="0"/>
    <s v="Samsung Galaxy Note 2"/>
    <n v="1931.9580000000001"/>
    <n v="1"/>
    <n v="7"/>
    <n v="0.4"/>
    <n v="-386.39159999999998"/>
    <n v="-0.2"/>
  </r>
  <r>
    <n v="1266"/>
    <s v="CA-2017-110380"/>
    <x v="11"/>
    <d v="2017-09-07T00:00:00"/>
    <s v="Standard Class"/>
    <s v="PF-19225"/>
    <s v="Phillip Flathmann"/>
    <x v="1"/>
    <s v="United States"/>
    <x v="3"/>
    <s v="California"/>
    <n v="94122"/>
    <x v="2"/>
    <s v="OFF-AR-10000422"/>
    <x v="1"/>
    <x v="3"/>
    <s v="Pencil and Crayon Sharpener"/>
    <n v="6.57"/>
    <n v="1"/>
    <n v="3"/>
    <n v="0"/>
    <n v="1.7739"/>
    <n v="0.27"/>
  </r>
  <r>
    <n v="1269"/>
    <s v="CA-2017-121412"/>
    <x v="15"/>
    <d v="2017-09-27T00:00:00"/>
    <s v="Standard Class"/>
    <s v="BG-11695"/>
    <s v="Brooke Gillingham"/>
    <x v="0"/>
    <s v="United States"/>
    <x v="21"/>
    <s v="Colorado"/>
    <n v="80027"/>
    <x v="2"/>
    <s v="FUR-FU-10000246"/>
    <x v="2"/>
    <x v="7"/>
    <s v="Aluminum Document Frame"/>
    <n v="29.327999999999999"/>
    <n v="1"/>
    <n v="3"/>
    <n v="0.2"/>
    <n v="3.6659999999999999"/>
    <n v="0.13"/>
  </r>
  <r>
    <n v="1496"/>
    <s v="CA-2017-152485"/>
    <x v="17"/>
    <d v="2017-09-08T00:00:00"/>
    <s v="Standard Class"/>
    <s v="JD-15790"/>
    <s v="John Dryer"/>
    <x v="1"/>
    <s v="United States"/>
    <x v="22"/>
    <s v="Texas"/>
    <n v="75019"/>
    <x v="0"/>
    <s v="OFF-AR-10003759"/>
    <x v="1"/>
    <x v="3"/>
    <s v="Crayola Anti Dust Chalk, 12/Pack"/>
    <n v="10.192"/>
    <n v="1"/>
    <n v="7"/>
    <n v="0.2"/>
    <n v="3.1850000000000001"/>
    <n v="0.31"/>
  </r>
  <r>
    <n v="1497"/>
    <s v="CA-2017-152485"/>
    <x v="17"/>
    <d v="2017-09-08T00:00:00"/>
    <s v="Standard Class"/>
    <s v="JD-15790"/>
    <s v="John Dryer"/>
    <x v="1"/>
    <s v="United States"/>
    <x v="22"/>
    <s v="Texas"/>
    <n v="75019"/>
    <x v="0"/>
    <s v="OFF-ST-10004950"/>
    <x v="1"/>
    <x v="1"/>
    <s v="Acco Perma 3000 Stacking Storage Drawers"/>
    <n v="16.783999999999999"/>
    <n v="1"/>
    <n v="1"/>
    <n v="0.2"/>
    <n v="-0.20979999999999999"/>
    <n v="-0.01"/>
  </r>
  <r>
    <n v="1498"/>
    <s v="CA-2017-152485"/>
    <x v="17"/>
    <d v="2017-09-08T00:00:00"/>
    <s v="Standard Class"/>
    <s v="JD-15790"/>
    <s v="John Dryer"/>
    <x v="1"/>
    <s v="United States"/>
    <x v="22"/>
    <s v="Texas"/>
    <n v="75019"/>
    <x v="0"/>
    <s v="OFF-AR-10001940"/>
    <x v="1"/>
    <x v="3"/>
    <s v="Sanford Colorific Eraseable Coloring Pencils, 12 Count"/>
    <n v="13.12"/>
    <n v="1"/>
    <n v="5"/>
    <n v="0.2"/>
    <n v="3.7719999999999998"/>
    <n v="0.28999999999999998"/>
  </r>
  <r>
    <n v="1510"/>
    <s v="CA-2017-103611"/>
    <x v="18"/>
    <d v="2017-09-15T00:00:00"/>
    <s v="First Class"/>
    <s v="JM-15535"/>
    <s v="Jessica Myrick"/>
    <x v="1"/>
    <s v="United States"/>
    <x v="7"/>
    <s v="California"/>
    <n v="90036"/>
    <x v="2"/>
    <s v="FUR-FU-10004270"/>
    <x v="2"/>
    <x v="7"/>
    <s v="Eldon Image Series Desk Accessories, Burgundy"/>
    <n v="8.36"/>
    <n v="1"/>
    <n v="2"/>
    <n v="0"/>
    <n v="3.0095999999999998"/>
    <n v="0.36"/>
  </r>
  <r>
    <n v="1538"/>
    <s v="CA-2017-121888"/>
    <x v="6"/>
    <d v="2017-09-17T00:00:00"/>
    <s v="Second Class"/>
    <s v="CL-11890"/>
    <s v="Carl Ludwig"/>
    <x v="1"/>
    <s v="United States"/>
    <x v="23"/>
    <s v="Massachusetts"/>
    <n v="2149"/>
    <x v="3"/>
    <s v="TEC-PH-10000439"/>
    <x v="0"/>
    <x v="0"/>
    <s v="GE DSL Phone Line Filter"/>
    <n v="39.99"/>
    <n v="1"/>
    <n v="1"/>
    <n v="0"/>
    <n v="11.597099999999999"/>
    <n v="0.28999999999999998"/>
  </r>
  <r>
    <n v="1539"/>
    <s v="CA-2017-121888"/>
    <x v="6"/>
    <d v="2017-09-17T00:00:00"/>
    <s v="Second Class"/>
    <s v="CL-11890"/>
    <s v="Carl Ludwig"/>
    <x v="1"/>
    <s v="United States"/>
    <x v="23"/>
    <s v="Massachusetts"/>
    <n v="2149"/>
    <x v="3"/>
    <s v="OFF-AR-10003478"/>
    <x v="1"/>
    <x v="3"/>
    <s v="Avery Hi-Liter EverBold Pen Style Fluorescent Highlighters, 4/Pack"/>
    <n v="16.28"/>
    <n v="1"/>
    <n v="2"/>
    <n v="0"/>
    <n v="6.5119999999999996"/>
    <n v="0.4"/>
  </r>
  <r>
    <n v="1540"/>
    <s v="CA-2017-121888"/>
    <x v="6"/>
    <d v="2017-09-17T00:00:00"/>
    <s v="Second Class"/>
    <s v="CL-11890"/>
    <s v="Carl Ludwig"/>
    <x v="1"/>
    <s v="United States"/>
    <x v="23"/>
    <s v="Massachusetts"/>
    <n v="2149"/>
    <x v="3"/>
    <s v="FUR-BO-10002545"/>
    <x v="2"/>
    <x v="13"/>
    <s v="Atlantic Metals Mobile 3-Shelf Bookcases, Custom Colors"/>
    <n v="782.94"/>
    <n v="1"/>
    <n v="3"/>
    <n v="0"/>
    <n v="203.56440000000001"/>
    <n v="0.26"/>
  </r>
  <r>
    <n v="1541"/>
    <s v="CA-2017-121888"/>
    <x v="6"/>
    <d v="2017-09-17T00:00:00"/>
    <s v="Second Class"/>
    <s v="CL-11890"/>
    <s v="Carl Ludwig"/>
    <x v="1"/>
    <s v="United States"/>
    <x v="23"/>
    <s v="Massachusetts"/>
    <n v="2149"/>
    <x v="3"/>
    <s v="OFF-BI-10001765"/>
    <x v="1"/>
    <x v="8"/>
    <s v="Wilson Jones Heavy-Duty Casebound Ring Binders with Metal Hinges"/>
    <n v="242.48"/>
    <n v="1"/>
    <n v="7"/>
    <n v="0"/>
    <n v="116.3904"/>
    <n v="0.48"/>
  </r>
  <r>
    <n v="1556"/>
    <s v="CA-2017-120761"/>
    <x v="17"/>
    <d v="2017-09-08T00:00:00"/>
    <s v="Standard Class"/>
    <s v="AB-10150"/>
    <s v="Aimee Bixby"/>
    <x v="1"/>
    <s v="United States"/>
    <x v="24"/>
    <s v="New York"/>
    <n v="11561"/>
    <x v="3"/>
    <s v="TEC-AC-10000171"/>
    <x v="0"/>
    <x v="9"/>
    <s v="Verbatim 25 GB 6x Blu-ray Single Layer Recordable Disc, 25/Pack"/>
    <n v="91.96"/>
    <n v="1"/>
    <n v="4"/>
    <n v="0"/>
    <n v="39.5428"/>
    <n v="0.43"/>
  </r>
  <r>
    <n v="1562"/>
    <s v="CA-2017-107293"/>
    <x v="19"/>
    <d v="2017-09-06T00:00:00"/>
    <s v="First Class"/>
    <s v="CS-12400"/>
    <s v="Christopher Schild"/>
    <x v="2"/>
    <s v="United States"/>
    <x v="20"/>
    <s v="Washington"/>
    <n v="98115"/>
    <x v="2"/>
    <s v="OFF-AR-10003732"/>
    <x v="1"/>
    <x v="3"/>
    <s v="Newell 333"/>
    <n v="2.78"/>
    <n v="1"/>
    <n v="1"/>
    <n v="0"/>
    <n v="0.7228"/>
    <n v="0.26"/>
  </r>
  <r>
    <n v="1714"/>
    <s v="US-2017-124968"/>
    <x v="20"/>
    <d v="2017-09-13T00:00:00"/>
    <s v="Second Class"/>
    <s v="MM-18055"/>
    <s v="Michelle Moray"/>
    <x v="1"/>
    <s v="United States"/>
    <x v="8"/>
    <s v="Illinois"/>
    <n v="60610"/>
    <x v="0"/>
    <s v="FUR-TA-10004289"/>
    <x v="2"/>
    <x v="14"/>
    <s v="BoxOffice By Design Rectangular and Half-Moon Meeting Room Tables"/>
    <n v="765.625"/>
    <n v="1"/>
    <n v="7"/>
    <n v="0.5"/>
    <n v="-566.5625"/>
    <n v="-0.74"/>
  </r>
  <r>
    <n v="1784"/>
    <s v="CA-2017-166317"/>
    <x v="21"/>
    <d v="2017-09-26T00:00:00"/>
    <s v="Standard Class"/>
    <s v="JE-15610"/>
    <s v="Jim Epp"/>
    <x v="0"/>
    <s v="United States"/>
    <x v="25"/>
    <s v="Wisconsin"/>
    <n v="53209"/>
    <x v="0"/>
    <s v="OFF-PA-10004475"/>
    <x v="1"/>
    <x v="2"/>
    <s v="Xerox 1940"/>
    <n v="219.84"/>
    <n v="1"/>
    <n v="4"/>
    <n v="0"/>
    <n v="107.7216"/>
    <n v="0.49"/>
  </r>
  <r>
    <n v="1785"/>
    <s v="CA-2017-166317"/>
    <x v="21"/>
    <d v="2017-09-26T00:00:00"/>
    <s v="Standard Class"/>
    <s v="JE-15610"/>
    <s v="Jim Epp"/>
    <x v="0"/>
    <s v="United States"/>
    <x v="25"/>
    <s v="Wisconsin"/>
    <n v="53209"/>
    <x v="0"/>
    <s v="TEC-AC-10004510"/>
    <x v="0"/>
    <x v="9"/>
    <s v="Logitech Desktop MK120 Mouse and keyboard Combo"/>
    <n v="98.16"/>
    <n v="1"/>
    <n v="6"/>
    <n v="0"/>
    <n v="9.8160000000000007"/>
    <n v="0.1"/>
  </r>
  <r>
    <n v="1786"/>
    <s v="CA-2017-166317"/>
    <x v="21"/>
    <d v="2017-09-26T00:00:00"/>
    <s v="Standard Class"/>
    <s v="JE-15610"/>
    <s v="Jim Epp"/>
    <x v="0"/>
    <s v="United States"/>
    <x v="25"/>
    <s v="Wisconsin"/>
    <n v="53209"/>
    <x v="0"/>
    <s v="OFF-BI-10002976"/>
    <x v="1"/>
    <x v="8"/>
    <s v="ACCOHIDE Binder by Acco"/>
    <n v="33.04"/>
    <n v="1"/>
    <n v="8"/>
    <n v="0"/>
    <n v="15.5288"/>
    <n v="0.47"/>
  </r>
  <r>
    <n v="1787"/>
    <s v="CA-2017-166317"/>
    <x v="21"/>
    <d v="2017-09-26T00:00:00"/>
    <s v="Standard Class"/>
    <s v="JE-15610"/>
    <s v="Jim Epp"/>
    <x v="0"/>
    <s v="United States"/>
    <x v="25"/>
    <s v="Wisconsin"/>
    <n v="53209"/>
    <x v="0"/>
    <s v="TEC-PH-10001615"/>
    <x v="0"/>
    <x v="0"/>
    <s v="AT&amp;T CL82213"/>
    <n v="86.97"/>
    <n v="1"/>
    <n v="3"/>
    <n v="0"/>
    <n v="25.221299999999999"/>
    <n v="0.28999999999999998"/>
  </r>
  <r>
    <n v="1803"/>
    <s v="CA-2017-158379"/>
    <x v="21"/>
    <d v="2017-09-26T00:00:00"/>
    <s v="Second Class"/>
    <s v="JA-15970"/>
    <s v="Joseph Airdo"/>
    <x v="1"/>
    <s v="United States"/>
    <x v="17"/>
    <s v="Pennsylvania"/>
    <n v="19134"/>
    <x v="3"/>
    <s v="OFF-BI-10002498"/>
    <x v="1"/>
    <x v="8"/>
    <s v="Clear Mylar Reinforcing Strips"/>
    <n v="5.6070000000000002"/>
    <n v="1"/>
    <n v="1"/>
    <n v="0.7"/>
    <n v="-4.2987000000000002"/>
    <n v="-0.77"/>
  </r>
  <r>
    <n v="1804"/>
    <s v="CA-2017-158379"/>
    <x v="21"/>
    <d v="2017-09-26T00:00:00"/>
    <s v="Second Class"/>
    <s v="JA-15970"/>
    <s v="Joseph Airdo"/>
    <x v="1"/>
    <s v="United States"/>
    <x v="17"/>
    <s v="Pennsylvania"/>
    <n v="19134"/>
    <x v="3"/>
    <s v="OFF-SU-10002881"/>
    <x v="1"/>
    <x v="11"/>
    <s v="Martin Yale Chadless Opener Electric Letter Opener"/>
    <n v="4663.7359999999999"/>
    <n v="1"/>
    <n v="7"/>
    <n v="0.2"/>
    <n v="-1049.3406"/>
    <n v="-0.23"/>
  </r>
  <r>
    <n v="1805"/>
    <s v="CA-2017-158379"/>
    <x v="21"/>
    <d v="2017-09-26T00:00:00"/>
    <s v="Second Class"/>
    <s v="JA-15970"/>
    <s v="Joseph Airdo"/>
    <x v="1"/>
    <s v="United States"/>
    <x v="17"/>
    <s v="Pennsylvania"/>
    <n v="19134"/>
    <x v="3"/>
    <s v="TEC-AC-10002926"/>
    <x v="0"/>
    <x v="9"/>
    <s v="Logitech Wireless Marathon Mouse M705"/>
    <n v="79.983999999999995"/>
    <n v="1"/>
    <n v="2"/>
    <n v="0.2"/>
    <n v="22.9954"/>
    <n v="0.28999999999999998"/>
  </r>
  <r>
    <n v="1848"/>
    <s v="CA-2017-128370"/>
    <x v="0"/>
    <d v="2017-09-10T00:00:00"/>
    <s v="Same Day"/>
    <s v="FH-14275"/>
    <s v="Frank Hawley"/>
    <x v="0"/>
    <s v="United States"/>
    <x v="7"/>
    <s v="California"/>
    <n v="90004"/>
    <x v="2"/>
    <s v="FUR-CH-10002602"/>
    <x v="2"/>
    <x v="6"/>
    <s v="DMI Arturo Collection Mission-style Design Wood Chair"/>
    <n v="362.35199999999998"/>
    <n v="1"/>
    <n v="3"/>
    <n v="0.2"/>
    <n v="27.176400000000001"/>
    <n v="0.08"/>
  </r>
  <r>
    <n v="1849"/>
    <s v="CA-2017-128370"/>
    <x v="0"/>
    <d v="2017-09-10T00:00:00"/>
    <s v="Same Day"/>
    <s v="FH-14275"/>
    <s v="Frank Hawley"/>
    <x v="0"/>
    <s v="United States"/>
    <x v="7"/>
    <s v="California"/>
    <n v="90004"/>
    <x v="2"/>
    <s v="OFF-BI-10004140"/>
    <x v="1"/>
    <x v="8"/>
    <s v="Avery Non-Stick Binders"/>
    <n v="7.1840000000000002"/>
    <n v="1"/>
    <n v="2"/>
    <n v="0.2"/>
    <n v="2.2450000000000001"/>
    <n v="0.31"/>
  </r>
  <r>
    <n v="1947"/>
    <s v="CA-2017-157987"/>
    <x v="11"/>
    <d v="2017-09-06T00:00:00"/>
    <s v="Standard Class"/>
    <s v="AC-10615"/>
    <s v="Ann Chong"/>
    <x v="0"/>
    <s v="United States"/>
    <x v="5"/>
    <s v="New York"/>
    <n v="10009"/>
    <x v="3"/>
    <s v="OFF-AR-10000658"/>
    <x v="1"/>
    <x v="3"/>
    <s v="Newell 324"/>
    <n v="23.1"/>
    <n v="1"/>
    <n v="2"/>
    <n v="0"/>
    <n v="6.468"/>
    <n v="0.28000000000000003"/>
  </r>
  <r>
    <n v="1948"/>
    <s v="CA-2017-157987"/>
    <x v="11"/>
    <d v="2017-09-06T00:00:00"/>
    <s v="Standard Class"/>
    <s v="AC-10615"/>
    <s v="Ann Chong"/>
    <x v="0"/>
    <s v="United States"/>
    <x v="5"/>
    <s v="New York"/>
    <n v="10009"/>
    <x v="3"/>
    <s v="FUR-FU-10001196"/>
    <x v="2"/>
    <x v="7"/>
    <s v="DAX Cubicle Frames - 8x10"/>
    <n v="11.54"/>
    <n v="1"/>
    <n v="2"/>
    <n v="0"/>
    <n v="3.4620000000000002"/>
    <n v="0.3"/>
  </r>
  <r>
    <n v="1949"/>
    <s v="CA-2017-157987"/>
    <x v="11"/>
    <d v="2017-09-06T00:00:00"/>
    <s v="Standard Class"/>
    <s v="AC-10615"/>
    <s v="Ann Chong"/>
    <x v="0"/>
    <s v="United States"/>
    <x v="5"/>
    <s v="New York"/>
    <n v="10009"/>
    <x v="3"/>
    <s v="FUR-TA-10001889"/>
    <x v="2"/>
    <x v="14"/>
    <s v="Bush Advantage Collection Racetrack Conference Table"/>
    <n v="254.52600000000001"/>
    <n v="1"/>
    <n v="1"/>
    <n v="0.4"/>
    <n v="-93.3262"/>
    <n v="-0.37"/>
  </r>
  <r>
    <n v="1950"/>
    <s v="CA-2017-157987"/>
    <x v="11"/>
    <d v="2017-09-06T00:00:00"/>
    <s v="Standard Class"/>
    <s v="AC-10615"/>
    <s v="Ann Chong"/>
    <x v="0"/>
    <s v="United States"/>
    <x v="5"/>
    <s v="New York"/>
    <n v="10009"/>
    <x v="3"/>
    <s v="OFF-AP-10000358"/>
    <x v="1"/>
    <x v="12"/>
    <s v="Fellowes Basic Home/Office Series Surge Protectors"/>
    <n v="12.98"/>
    <n v="1"/>
    <n v="1"/>
    <n v="0"/>
    <n v="3.7642000000000002"/>
    <n v="0.28999999999999998"/>
  </r>
  <r>
    <n v="1951"/>
    <s v="CA-2017-157987"/>
    <x v="11"/>
    <d v="2017-09-06T00:00:00"/>
    <s v="Standard Class"/>
    <s v="AC-10615"/>
    <s v="Ann Chong"/>
    <x v="0"/>
    <s v="United States"/>
    <x v="5"/>
    <s v="New York"/>
    <n v="10009"/>
    <x v="3"/>
    <s v="OFF-BI-10004970"/>
    <x v="1"/>
    <x v="8"/>
    <s v="ACCOHIDE 3-Ring Binder, Blue, 1&quot;"/>
    <n v="26.431999999999999"/>
    <n v="1"/>
    <n v="8"/>
    <n v="0.2"/>
    <n v="8.9207999999999998"/>
    <n v="0.34"/>
  </r>
  <r>
    <n v="1952"/>
    <s v="CA-2017-157987"/>
    <x v="11"/>
    <d v="2017-09-06T00:00:00"/>
    <s v="Standard Class"/>
    <s v="AC-10615"/>
    <s v="Ann Chong"/>
    <x v="0"/>
    <s v="United States"/>
    <x v="5"/>
    <s v="New York"/>
    <n v="10009"/>
    <x v="3"/>
    <s v="TEC-PH-10003885"/>
    <x v="0"/>
    <x v="0"/>
    <s v="Cisco SPA508G"/>
    <n v="197.97"/>
    <n v="1"/>
    <n v="3"/>
    <n v="0"/>
    <n v="57.411299999999997"/>
    <n v="0.28999999999999998"/>
  </r>
  <r>
    <n v="1953"/>
    <s v="CA-2017-157987"/>
    <x v="11"/>
    <d v="2017-09-06T00:00:00"/>
    <s v="Standard Class"/>
    <s v="AC-10615"/>
    <s v="Ann Chong"/>
    <x v="0"/>
    <s v="United States"/>
    <x v="5"/>
    <s v="New York"/>
    <n v="10009"/>
    <x v="3"/>
    <s v="OFF-LA-10001641"/>
    <x v="1"/>
    <x v="5"/>
    <s v="Avery 518"/>
    <n v="18.899999999999999"/>
    <n v="1"/>
    <n v="6"/>
    <n v="0"/>
    <n v="9.0719999999999992"/>
    <n v="0.48"/>
  </r>
  <r>
    <n v="1954"/>
    <s v="CA-2017-157987"/>
    <x v="11"/>
    <d v="2017-09-06T00:00:00"/>
    <s v="Standard Class"/>
    <s v="AC-10615"/>
    <s v="Ann Chong"/>
    <x v="0"/>
    <s v="United States"/>
    <x v="5"/>
    <s v="New York"/>
    <n v="10009"/>
    <x v="3"/>
    <s v="FUR-CH-10003379"/>
    <x v="2"/>
    <x v="6"/>
    <s v="Global Commerce Series High-Back Swivel/Tilt Chairs"/>
    <n v="1282.4100000000001"/>
    <n v="1"/>
    <n v="5"/>
    <n v="0.1"/>
    <n v="213.73500000000001"/>
    <n v="0.17"/>
  </r>
  <r>
    <n v="1955"/>
    <s v="CA-2017-157987"/>
    <x v="11"/>
    <d v="2017-09-06T00:00:00"/>
    <s v="Standard Class"/>
    <s v="AC-10615"/>
    <s v="Ann Chong"/>
    <x v="0"/>
    <s v="United States"/>
    <x v="5"/>
    <s v="New York"/>
    <n v="10009"/>
    <x v="3"/>
    <s v="OFF-AR-10004582"/>
    <x v="1"/>
    <x v="3"/>
    <s v="BIC Brite Liner Grip Highlighters"/>
    <n v="4.92"/>
    <n v="1"/>
    <n v="3"/>
    <n v="0"/>
    <n v="2.214"/>
    <n v="0.45"/>
  </r>
  <r>
    <n v="1956"/>
    <s v="CA-2017-157987"/>
    <x v="11"/>
    <d v="2017-09-06T00:00:00"/>
    <s v="Standard Class"/>
    <s v="AC-10615"/>
    <s v="Ann Chong"/>
    <x v="0"/>
    <s v="United States"/>
    <x v="5"/>
    <s v="New York"/>
    <n v="10009"/>
    <x v="3"/>
    <s v="TEC-AC-10002842"/>
    <x v="0"/>
    <x v="9"/>
    <s v="WD My Passport Ultra 2TB Portable External Hard Drive"/>
    <n v="238"/>
    <n v="1"/>
    <n v="2"/>
    <n v="0"/>
    <n v="38.08"/>
    <n v="0.16"/>
  </r>
  <r>
    <n v="1957"/>
    <s v="CA-2017-157987"/>
    <x v="11"/>
    <d v="2017-09-06T00:00:00"/>
    <s v="Standard Class"/>
    <s v="AC-10615"/>
    <s v="Ann Chong"/>
    <x v="0"/>
    <s v="United States"/>
    <x v="5"/>
    <s v="New York"/>
    <n v="10009"/>
    <x v="3"/>
    <s v="TEC-AC-10000109"/>
    <x v="0"/>
    <x v="9"/>
    <s v="Sony Micro Vault Click 16 GB USB 2.0 Flash Drive"/>
    <n v="167.97"/>
    <n v="1"/>
    <n v="3"/>
    <n v="0"/>
    <n v="40.312800000000003"/>
    <n v="0.24"/>
  </r>
  <r>
    <n v="1958"/>
    <s v="CA-2017-157987"/>
    <x v="11"/>
    <d v="2017-09-06T00:00:00"/>
    <s v="Standard Class"/>
    <s v="AC-10615"/>
    <s v="Ann Chong"/>
    <x v="0"/>
    <s v="United States"/>
    <x v="5"/>
    <s v="New York"/>
    <n v="10009"/>
    <x v="3"/>
    <s v="OFF-PA-10003893"/>
    <x v="1"/>
    <x v="2"/>
    <s v="Xerox 1962"/>
    <n v="17.12"/>
    <n v="1"/>
    <n v="4"/>
    <n v="0"/>
    <n v="7.7039999999999997"/>
    <n v="0.45"/>
  </r>
  <r>
    <n v="1959"/>
    <s v="CA-2017-110905"/>
    <x v="0"/>
    <d v="2017-09-15T00:00:00"/>
    <s v="Second Class"/>
    <s v="RW-19690"/>
    <s v="Robert Waldorf"/>
    <x v="1"/>
    <s v="United States"/>
    <x v="26"/>
    <s v="Missouri"/>
    <n v="65807"/>
    <x v="0"/>
    <s v="OFF-BI-10003669"/>
    <x v="1"/>
    <x v="8"/>
    <s v="3M Organizer Strips"/>
    <n v="16.2"/>
    <n v="1"/>
    <n v="3"/>
    <n v="0"/>
    <n v="7.7759999999999998"/>
    <n v="0.48"/>
  </r>
  <r>
    <n v="1960"/>
    <s v="CA-2017-110905"/>
    <x v="0"/>
    <d v="2017-09-15T00:00:00"/>
    <s v="Second Class"/>
    <s v="RW-19690"/>
    <s v="Robert Waldorf"/>
    <x v="1"/>
    <s v="United States"/>
    <x v="26"/>
    <s v="Missouri"/>
    <n v="65807"/>
    <x v="0"/>
    <s v="OFF-AP-10004785"/>
    <x v="1"/>
    <x v="12"/>
    <s v="Holmes Replacement Filter for HEPA Air Cleaner, Medium Room"/>
    <n v="33.99"/>
    <n v="1"/>
    <n v="3"/>
    <n v="0"/>
    <n v="14.6157"/>
    <n v="0.43"/>
  </r>
  <r>
    <n v="1961"/>
    <s v="CA-2017-110905"/>
    <x v="0"/>
    <d v="2017-09-15T00:00:00"/>
    <s v="Second Class"/>
    <s v="RW-19690"/>
    <s v="Robert Waldorf"/>
    <x v="1"/>
    <s v="United States"/>
    <x v="26"/>
    <s v="Missouri"/>
    <n v="65807"/>
    <x v="0"/>
    <s v="TEC-AC-10003023"/>
    <x v="0"/>
    <x v="9"/>
    <s v="Logitech G105 Gaming Keyboard"/>
    <n v="296.85000000000002"/>
    <n v="1"/>
    <n v="5"/>
    <n v="0"/>
    <n v="53.433"/>
    <n v="0.18"/>
  </r>
  <r>
    <n v="1962"/>
    <s v="CA-2017-110905"/>
    <x v="0"/>
    <d v="2017-09-15T00:00:00"/>
    <s v="Second Class"/>
    <s v="RW-19690"/>
    <s v="Robert Waldorf"/>
    <x v="1"/>
    <s v="United States"/>
    <x v="26"/>
    <s v="Missouri"/>
    <n v="65807"/>
    <x v="0"/>
    <s v="TEC-AC-10002217"/>
    <x v="0"/>
    <x v="9"/>
    <s v="Imation Clip USB flash drive - 8 GB"/>
    <n v="112.8"/>
    <n v="1"/>
    <n v="6"/>
    <n v="0"/>
    <n v="6.7679999999999998"/>
    <n v="0.06"/>
  </r>
  <r>
    <n v="1963"/>
    <s v="CA-2017-110905"/>
    <x v="0"/>
    <d v="2017-09-15T00:00:00"/>
    <s v="Second Class"/>
    <s v="RW-19690"/>
    <s v="Robert Waldorf"/>
    <x v="1"/>
    <s v="United States"/>
    <x v="26"/>
    <s v="Missouri"/>
    <n v="65807"/>
    <x v="0"/>
    <s v="OFF-BI-10002954"/>
    <x v="1"/>
    <x v="8"/>
    <s v="Newell 3-Hole Punched Plastic Slotted Magazine Holders for Binders"/>
    <n v="13.71"/>
    <n v="1"/>
    <n v="3"/>
    <n v="0"/>
    <n v="6.5808"/>
    <n v="0.48"/>
  </r>
  <r>
    <n v="1964"/>
    <s v="CA-2017-110905"/>
    <x v="0"/>
    <d v="2017-09-15T00:00:00"/>
    <s v="Second Class"/>
    <s v="RW-19690"/>
    <s v="Robert Waldorf"/>
    <x v="1"/>
    <s v="United States"/>
    <x v="26"/>
    <s v="Missouri"/>
    <n v="65807"/>
    <x v="0"/>
    <s v="OFF-PA-10002586"/>
    <x v="1"/>
    <x v="2"/>
    <s v="Xerox 1970"/>
    <n v="24.9"/>
    <n v="1"/>
    <n v="5"/>
    <n v="0"/>
    <n v="11.702999999999999"/>
    <n v="0.47"/>
  </r>
  <r>
    <n v="1965"/>
    <s v="CA-2017-110905"/>
    <x v="0"/>
    <d v="2017-09-15T00:00:00"/>
    <s v="Second Class"/>
    <s v="RW-19690"/>
    <s v="Robert Waldorf"/>
    <x v="1"/>
    <s v="United States"/>
    <x v="26"/>
    <s v="Missouri"/>
    <n v="65807"/>
    <x v="0"/>
    <s v="OFF-ST-10000025"/>
    <x v="1"/>
    <x v="1"/>
    <s v="Fellowes Stor/Drawer Steel Plus Storage Drawers"/>
    <n v="286.29000000000002"/>
    <n v="1"/>
    <n v="3"/>
    <n v="0"/>
    <n v="17.177399999999999"/>
    <n v="0.06"/>
  </r>
  <r>
    <n v="1966"/>
    <s v="CA-2017-110905"/>
    <x v="0"/>
    <d v="2017-09-15T00:00:00"/>
    <s v="Second Class"/>
    <s v="RW-19690"/>
    <s v="Robert Waldorf"/>
    <x v="1"/>
    <s v="United States"/>
    <x v="26"/>
    <s v="Missouri"/>
    <n v="65807"/>
    <x v="0"/>
    <s v="OFF-AP-10003281"/>
    <x v="1"/>
    <x v="12"/>
    <s v="Acco 6 Outlet Guardian Standard Surge Suppressor"/>
    <n v="24.18"/>
    <n v="1"/>
    <n v="2"/>
    <n v="0"/>
    <n v="7.2539999999999996"/>
    <n v="0.3"/>
  </r>
  <r>
    <n v="1970"/>
    <s v="CA-2017-117485"/>
    <x v="15"/>
    <d v="2017-09-29T00:00:00"/>
    <s v="Standard Class"/>
    <s v="BD-11320"/>
    <s v="Bill Donatelli"/>
    <x v="1"/>
    <s v="United States"/>
    <x v="27"/>
    <s v="Oklahoma"/>
    <n v="74133"/>
    <x v="0"/>
    <s v="TEC-AC-10004659"/>
    <x v="0"/>
    <x v="9"/>
    <s v="Imation Secure+ Hardware Encrypted USB 2.0 Flash Drive; 16GB"/>
    <n v="291.95999999999998"/>
    <n v="1"/>
    <n v="4"/>
    <n v="0"/>
    <n v="102.18600000000001"/>
    <n v="0.35"/>
  </r>
  <r>
    <n v="2035"/>
    <s v="CA-2017-162481"/>
    <x v="5"/>
    <d v="2017-09-29T00:00:00"/>
    <s v="Standard Class"/>
    <s v="CT-11995"/>
    <s v="Carol Triggs"/>
    <x v="1"/>
    <s v="United States"/>
    <x v="16"/>
    <s v="Minnesota"/>
    <n v="55901"/>
    <x v="0"/>
    <s v="OFF-BI-10002976"/>
    <x v="1"/>
    <x v="8"/>
    <s v="ACCOHIDE Binder by Acco"/>
    <n v="8.26"/>
    <n v="1"/>
    <n v="2"/>
    <n v="0"/>
    <n v="3.8822000000000001"/>
    <n v="0.47"/>
  </r>
  <r>
    <n v="2036"/>
    <s v="CA-2017-162481"/>
    <x v="5"/>
    <d v="2017-09-29T00:00:00"/>
    <s v="Standard Class"/>
    <s v="CT-11995"/>
    <s v="Carol Triggs"/>
    <x v="1"/>
    <s v="United States"/>
    <x v="16"/>
    <s v="Minnesota"/>
    <n v="55901"/>
    <x v="0"/>
    <s v="FUR-CH-10003061"/>
    <x v="2"/>
    <x v="6"/>
    <s v="Global Leather Task Chair, Black"/>
    <n v="269.97000000000003"/>
    <n v="1"/>
    <n v="3"/>
    <n v="0"/>
    <n v="51.2943"/>
    <n v="0.19"/>
  </r>
  <r>
    <n v="2077"/>
    <s v="CA-2017-140676"/>
    <x v="18"/>
    <d v="2017-09-15T00:00:00"/>
    <s v="First Class"/>
    <s v="BF-11080"/>
    <s v="Bart Folk"/>
    <x v="1"/>
    <s v="United States"/>
    <x v="28"/>
    <s v="Maryland"/>
    <n v="21215"/>
    <x v="3"/>
    <s v="OFF-PA-10004082"/>
    <x v="1"/>
    <x v="2"/>
    <s v="Adams Telephone Message Book w/Frequently-Called Numbers Space, 400 Messages per Book"/>
    <n v="39.9"/>
    <n v="1"/>
    <n v="5"/>
    <n v="0"/>
    <n v="19.95"/>
    <n v="0.5"/>
  </r>
  <r>
    <n v="2078"/>
    <s v="CA-2017-140676"/>
    <x v="18"/>
    <d v="2017-09-15T00:00:00"/>
    <s v="First Class"/>
    <s v="BF-11080"/>
    <s v="Bart Folk"/>
    <x v="1"/>
    <s v="United States"/>
    <x v="28"/>
    <s v="Maryland"/>
    <n v="21215"/>
    <x v="3"/>
    <s v="OFF-AP-10000358"/>
    <x v="1"/>
    <x v="12"/>
    <s v="Fellowes Basic Home/Office Series Surge Protectors"/>
    <n v="90.86"/>
    <n v="1"/>
    <n v="7"/>
    <n v="0"/>
    <n v="26.349399999999999"/>
    <n v="0.28999999999999998"/>
  </r>
  <r>
    <n v="2079"/>
    <s v="CA-2017-140676"/>
    <x v="18"/>
    <d v="2017-09-15T00:00:00"/>
    <s v="First Class"/>
    <s v="BF-11080"/>
    <s v="Bart Folk"/>
    <x v="1"/>
    <s v="United States"/>
    <x v="28"/>
    <s v="Maryland"/>
    <n v="21215"/>
    <x v="3"/>
    <s v="OFF-PA-10004243"/>
    <x v="1"/>
    <x v="2"/>
    <s v="Xerox 1939"/>
    <n v="94.85"/>
    <n v="1"/>
    <n v="5"/>
    <n v="0"/>
    <n v="45.527999999999999"/>
    <n v="0.48"/>
  </r>
  <r>
    <n v="2099"/>
    <s v="CA-2017-124401"/>
    <x v="7"/>
    <d v="2017-09-12T00:00:00"/>
    <s v="Standard Class"/>
    <s v="RD-19900"/>
    <s v="Ruben Dartt"/>
    <x v="1"/>
    <s v="United States"/>
    <x v="29"/>
    <s v="Oregon"/>
    <n v="97206"/>
    <x v="2"/>
    <s v="OFF-ST-10000649"/>
    <x v="1"/>
    <x v="1"/>
    <s v="Hanging Personal Folder File"/>
    <n v="37.68"/>
    <n v="1"/>
    <n v="3"/>
    <n v="0.2"/>
    <n v="2.355"/>
    <n v="0.06"/>
  </r>
  <r>
    <n v="2100"/>
    <s v="CA-2017-124401"/>
    <x v="7"/>
    <d v="2017-09-12T00:00:00"/>
    <s v="Standard Class"/>
    <s v="RD-19900"/>
    <s v="Ruben Dartt"/>
    <x v="1"/>
    <s v="United States"/>
    <x v="29"/>
    <s v="Oregon"/>
    <n v="97206"/>
    <x v="2"/>
    <s v="TEC-AC-10002926"/>
    <x v="0"/>
    <x v="9"/>
    <s v="Logitech Wireless Marathon Mouse M705"/>
    <n v="279.94400000000002"/>
    <n v="1"/>
    <n v="7"/>
    <n v="0.2"/>
    <n v="80.483900000000006"/>
    <n v="0.28999999999999998"/>
  </r>
  <r>
    <n v="2123"/>
    <s v="CA-2017-167381"/>
    <x v="21"/>
    <d v="2017-09-24T00:00:00"/>
    <s v="Second Class"/>
    <s v="EH-14005"/>
    <s v="Erica Hernandez"/>
    <x v="2"/>
    <s v="United States"/>
    <x v="30"/>
    <s v="Michigan"/>
    <n v="48911"/>
    <x v="0"/>
    <s v="FUR-BO-10001972"/>
    <x v="2"/>
    <x v="13"/>
    <s v="O'Sullivan 4-Shelf Bookcase in Odessa Pine"/>
    <n v="241.96"/>
    <n v="1"/>
    <n v="2"/>
    <n v="0"/>
    <n v="41.133200000000002"/>
    <n v="0.17"/>
  </r>
  <r>
    <n v="2124"/>
    <s v="CA-2017-167381"/>
    <x v="21"/>
    <d v="2017-09-24T00:00:00"/>
    <s v="Second Class"/>
    <s v="EH-14005"/>
    <s v="Erica Hernandez"/>
    <x v="2"/>
    <s v="United States"/>
    <x v="30"/>
    <s v="Michigan"/>
    <n v="48911"/>
    <x v="0"/>
    <s v="OFF-LA-10000134"/>
    <x v="1"/>
    <x v="5"/>
    <s v="Avery 511"/>
    <n v="27.72"/>
    <n v="1"/>
    <n v="9"/>
    <n v="0"/>
    <n v="13.3056"/>
    <n v="0.48"/>
  </r>
  <r>
    <n v="2268"/>
    <s v="CA-2017-137470"/>
    <x v="22"/>
    <d v="2017-09-17T00:00:00"/>
    <s v="Same Day"/>
    <s v="TP-21415"/>
    <s v="Tom Prescott"/>
    <x v="1"/>
    <s v="United States"/>
    <x v="20"/>
    <s v="Washington"/>
    <n v="98115"/>
    <x v="2"/>
    <s v="OFF-PA-10002001"/>
    <x v="1"/>
    <x v="2"/>
    <s v="Xerox 1984"/>
    <n v="12.96"/>
    <n v="1"/>
    <n v="2"/>
    <n v="0"/>
    <n v="6.3503999999999996"/>
    <n v="0.49"/>
  </r>
  <r>
    <n v="2304"/>
    <s v="CA-2017-157931"/>
    <x v="22"/>
    <d v="2017-09-22T00:00:00"/>
    <s v="Second Class"/>
    <s v="MO-17800"/>
    <s v="Meg O'Connel"/>
    <x v="2"/>
    <s v="United States"/>
    <x v="31"/>
    <s v="Georgia"/>
    <n v="30076"/>
    <x v="1"/>
    <s v="FUR-CH-10000785"/>
    <x v="2"/>
    <x v="6"/>
    <s v="Global Ergonomic Managers Chair"/>
    <n v="723.92"/>
    <n v="1"/>
    <n v="4"/>
    <n v="0"/>
    <n v="188.2192"/>
    <n v="0.26"/>
  </r>
  <r>
    <n v="2305"/>
    <s v="CA-2017-157931"/>
    <x v="22"/>
    <d v="2017-09-22T00:00:00"/>
    <s v="Second Class"/>
    <s v="MO-17800"/>
    <s v="Meg O'Connel"/>
    <x v="2"/>
    <s v="United States"/>
    <x v="31"/>
    <s v="Georgia"/>
    <n v="30076"/>
    <x v="1"/>
    <s v="OFF-PA-10000474"/>
    <x v="1"/>
    <x v="2"/>
    <s v="Easy-staple paper"/>
    <n v="106.32"/>
    <n v="1"/>
    <n v="3"/>
    <n v="0"/>
    <n v="49.970399999999998"/>
    <n v="0.47"/>
  </r>
  <r>
    <n v="2329"/>
    <s v="CA-2017-138422"/>
    <x v="15"/>
    <d v="2017-09-26T00:00:00"/>
    <s v="First Class"/>
    <s v="KN-16705"/>
    <s v="Kristina Nunn"/>
    <x v="2"/>
    <s v="United States"/>
    <x v="32"/>
    <s v="Colorado"/>
    <n v="80525"/>
    <x v="2"/>
    <s v="OFF-EN-10004147"/>
    <x v="1"/>
    <x v="4"/>
    <s v="Wausau Papers Astrobrights Colored Envelopes"/>
    <n v="14.352"/>
    <n v="1"/>
    <n v="3"/>
    <n v="0.2"/>
    <n v="5.2026000000000003"/>
    <n v="0.36"/>
  </r>
  <r>
    <n v="2400"/>
    <s v="CA-2017-147361"/>
    <x v="16"/>
    <d v="2017-09-15T00:00:00"/>
    <s v="Standard Class"/>
    <s v="SB-20290"/>
    <s v="Sean Braxton"/>
    <x v="0"/>
    <s v="United States"/>
    <x v="33"/>
    <s v="South Carolina"/>
    <n v="29501"/>
    <x v="1"/>
    <s v="OFF-ST-10001809"/>
    <x v="1"/>
    <x v="1"/>
    <s v="Fellowes Officeware Wire Shelving"/>
    <n v="628.80999999999995"/>
    <n v="1"/>
    <n v="7"/>
    <n v="0"/>
    <n v="12.5762"/>
    <n v="0.02"/>
  </r>
  <r>
    <n v="2401"/>
    <s v="CA-2017-147361"/>
    <x v="16"/>
    <d v="2017-09-15T00:00:00"/>
    <s v="Standard Class"/>
    <s v="SB-20290"/>
    <s v="Sean Braxton"/>
    <x v="0"/>
    <s v="United States"/>
    <x v="33"/>
    <s v="South Carolina"/>
    <n v="29501"/>
    <x v="1"/>
    <s v="OFF-ST-10002214"/>
    <x v="1"/>
    <x v="1"/>
    <s v="X-Rack File for Hanging Folders"/>
    <n v="56.45"/>
    <n v="1"/>
    <n v="5"/>
    <n v="0"/>
    <n v="14.677"/>
    <n v="0.26"/>
  </r>
  <r>
    <n v="2478"/>
    <s v="CA-2017-102750"/>
    <x v="17"/>
    <d v="2017-09-08T00:00:00"/>
    <s v="Second Class"/>
    <s v="GM-14695"/>
    <s v="Greg Maxwell"/>
    <x v="0"/>
    <s v="United States"/>
    <x v="7"/>
    <s v="California"/>
    <n v="90036"/>
    <x v="2"/>
    <s v="FUR-TA-10000198"/>
    <x v="2"/>
    <x v="14"/>
    <s v="Chromcraft Bull-Nose Wood Oval Conference Tables &amp; Bases"/>
    <n v="1322.3520000000001"/>
    <n v="1"/>
    <n v="3"/>
    <n v="0.2"/>
    <n v="-99.176400000000001"/>
    <n v="-0.08"/>
  </r>
  <r>
    <n v="2569"/>
    <s v="CA-2017-148929"/>
    <x v="7"/>
    <d v="2017-09-11T00:00:00"/>
    <s v="Standard Class"/>
    <s v="SP-20620"/>
    <s v="Stefania Perrino"/>
    <x v="0"/>
    <s v="United States"/>
    <x v="5"/>
    <s v="New York"/>
    <n v="10011"/>
    <x v="3"/>
    <s v="OFF-ST-10003282"/>
    <x v="1"/>
    <x v="1"/>
    <s v="Advantus 10-Drawer Portable Organizer, Chrome Metal Frame, Smoke Drawers"/>
    <n v="478.08"/>
    <n v="1"/>
    <n v="8"/>
    <n v="0"/>
    <n v="133.86240000000001"/>
    <n v="0.28000000000000003"/>
  </r>
  <r>
    <n v="2652"/>
    <s v="CA-2017-112515"/>
    <x v="22"/>
    <d v="2017-09-21T00:00:00"/>
    <s v="Second Class"/>
    <s v="AS-10225"/>
    <s v="Alan Schoenberger"/>
    <x v="0"/>
    <s v="United States"/>
    <x v="34"/>
    <s v="Utah"/>
    <n v="84604"/>
    <x v="2"/>
    <s v="OFF-BI-10000829"/>
    <x v="1"/>
    <x v="8"/>
    <s v="Avery Non-Stick Binders"/>
    <n v="10.776"/>
    <n v="1"/>
    <n v="3"/>
    <n v="0.2"/>
    <n v="3.5022000000000002"/>
    <n v="0.33"/>
  </r>
  <r>
    <n v="2653"/>
    <s v="CA-2017-112515"/>
    <x v="22"/>
    <d v="2017-09-21T00:00:00"/>
    <s v="Second Class"/>
    <s v="AS-10225"/>
    <s v="Alan Schoenberger"/>
    <x v="0"/>
    <s v="United States"/>
    <x v="34"/>
    <s v="Utah"/>
    <n v="84604"/>
    <x v="2"/>
    <s v="OFF-BI-10003712"/>
    <x v="1"/>
    <x v="8"/>
    <s v="Acco Pressboard Covers with Storage Hooks, 14 7/8&quot; x 11&quot;, Light Blue"/>
    <n v="11.784000000000001"/>
    <n v="1"/>
    <n v="3"/>
    <n v="0.2"/>
    <n v="4.2717000000000001"/>
    <n v="0.36"/>
  </r>
  <r>
    <n v="2654"/>
    <s v="CA-2017-112515"/>
    <x v="22"/>
    <d v="2017-09-21T00:00:00"/>
    <s v="Second Class"/>
    <s v="AS-10225"/>
    <s v="Alan Schoenberger"/>
    <x v="0"/>
    <s v="United States"/>
    <x v="34"/>
    <s v="Utah"/>
    <n v="84604"/>
    <x v="2"/>
    <s v="OFF-PA-10000062"/>
    <x v="1"/>
    <x v="2"/>
    <s v="Green Bar Computer Printout Paper"/>
    <n v="164.88"/>
    <n v="1"/>
    <n v="3"/>
    <n v="0"/>
    <n v="80.791200000000003"/>
    <n v="0.49"/>
  </r>
  <r>
    <n v="2655"/>
    <s v="CA-2017-112515"/>
    <x v="22"/>
    <d v="2017-09-21T00:00:00"/>
    <s v="Second Class"/>
    <s v="AS-10225"/>
    <s v="Alan Schoenberger"/>
    <x v="0"/>
    <s v="United States"/>
    <x v="34"/>
    <s v="Utah"/>
    <n v="84604"/>
    <x v="2"/>
    <s v="FUR-BO-10003404"/>
    <x v="2"/>
    <x v="13"/>
    <s v="Global Adaptabilites Bookcase, Cherry/Storm Gray Finish"/>
    <n v="1292.94"/>
    <n v="1"/>
    <n v="3"/>
    <n v="0"/>
    <n v="77.576400000000007"/>
    <n v="0.06"/>
  </r>
  <r>
    <n v="2656"/>
    <s v="CA-2017-112515"/>
    <x v="22"/>
    <d v="2017-09-21T00:00:00"/>
    <s v="Second Class"/>
    <s v="AS-10225"/>
    <s v="Alan Schoenberger"/>
    <x v="0"/>
    <s v="United States"/>
    <x v="34"/>
    <s v="Utah"/>
    <n v="84604"/>
    <x v="2"/>
    <s v="OFF-BI-10004233"/>
    <x v="1"/>
    <x v="8"/>
    <s v="GBC Pre-Punched Binding Paper, Plastic, White, 8-1/2&quot; x 11&quot;"/>
    <n v="25.584"/>
    <n v="1"/>
    <n v="2"/>
    <n v="0.2"/>
    <n v="8.9543999999999997"/>
    <n v="0.35"/>
  </r>
  <r>
    <n v="2657"/>
    <s v="CA-2017-112515"/>
    <x v="22"/>
    <d v="2017-09-21T00:00:00"/>
    <s v="Second Class"/>
    <s v="AS-10225"/>
    <s v="Alan Schoenberger"/>
    <x v="0"/>
    <s v="United States"/>
    <x v="34"/>
    <s v="Utah"/>
    <n v="84604"/>
    <x v="2"/>
    <s v="OFF-ST-10001272"/>
    <x v="1"/>
    <x v="1"/>
    <s v="Mini 13-1/2 Capacity Data Binder Rack, Pearl"/>
    <n v="261.74"/>
    <n v="1"/>
    <n v="2"/>
    <n v="0"/>
    <n v="65.435000000000002"/>
    <n v="0.25"/>
  </r>
  <r>
    <n v="2658"/>
    <s v="CA-2017-112515"/>
    <x v="22"/>
    <d v="2017-09-21T00:00:00"/>
    <s v="Second Class"/>
    <s v="AS-10225"/>
    <s v="Alan Schoenberger"/>
    <x v="0"/>
    <s v="United States"/>
    <x v="34"/>
    <s v="Utah"/>
    <n v="84604"/>
    <x v="2"/>
    <s v="OFF-LA-10001175"/>
    <x v="1"/>
    <x v="5"/>
    <s v="Avery 514"/>
    <n v="14.4"/>
    <n v="1"/>
    <n v="5"/>
    <n v="0"/>
    <n v="7.056"/>
    <n v="0.49"/>
  </r>
  <r>
    <n v="2823"/>
    <s v="CA-2017-131016"/>
    <x v="3"/>
    <d v="2017-09-20T00:00:00"/>
    <s v="First Class"/>
    <s v="DC-12850"/>
    <s v="Dan Campbell"/>
    <x v="1"/>
    <s v="United States"/>
    <x v="35"/>
    <s v="Texas"/>
    <n v="76017"/>
    <x v="0"/>
    <s v="OFF-AR-10000122"/>
    <x v="1"/>
    <x v="3"/>
    <s v="Newell 314"/>
    <n v="8.9280000000000008"/>
    <n v="1"/>
    <n v="2"/>
    <n v="0.2"/>
    <n v="0.55800000000000005"/>
    <n v="0.06"/>
  </r>
  <r>
    <n v="2824"/>
    <s v="CA-2017-131016"/>
    <x v="3"/>
    <d v="2017-09-20T00:00:00"/>
    <s v="First Class"/>
    <s v="DC-12850"/>
    <s v="Dan Campbell"/>
    <x v="1"/>
    <s v="United States"/>
    <x v="35"/>
    <s v="Texas"/>
    <n v="76017"/>
    <x v="0"/>
    <s v="OFF-ST-10000352"/>
    <x v="1"/>
    <x v="1"/>
    <s v="Acco Perma 2700 Stacking Storage Drawers"/>
    <n v="47.584000000000003"/>
    <n v="1"/>
    <n v="2"/>
    <n v="0.2"/>
    <n v="-2.9740000000000002"/>
    <n v="-0.06"/>
  </r>
  <r>
    <n v="2847"/>
    <s v="CA-2017-152093"/>
    <x v="0"/>
    <d v="2017-09-15T00:00:00"/>
    <s v="Standard Class"/>
    <s v="SN-20560"/>
    <s v="Skye Norling"/>
    <x v="2"/>
    <s v="United States"/>
    <x v="8"/>
    <s v="Illinois"/>
    <n v="60653"/>
    <x v="0"/>
    <s v="OFF-BI-10003527"/>
    <x v="1"/>
    <x v="8"/>
    <s v="Fellowes PB500 Electric Punch Plastic Comb Binding Machine with Manual Bind"/>
    <n v="762.59400000000005"/>
    <n v="1"/>
    <n v="3"/>
    <n v="0.8"/>
    <n v="-1143.8910000000001"/>
    <n v="-1.5"/>
  </r>
  <r>
    <n v="2902"/>
    <s v="CA-2017-124898"/>
    <x v="9"/>
    <d v="2017-09-15T00:00:00"/>
    <s v="Standard Class"/>
    <s v="DB-12910"/>
    <s v="Daniel Byrd"/>
    <x v="2"/>
    <s v="United States"/>
    <x v="36"/>
    <s v="Georgia"/>
    <n v="31907"/>
    <x v="1"/>
    <s v="OFF-PA-10003656"/>
    <x v="1"/>
    <x v="2"/>
    <s v="Xerox 1935"/>
    <n v="184.66"/>
    <n v="1"/>
    <n v="7"/>
    <n v="0"/>
    <n v="84.943600000000004"/>
    <n v="0.46"/>
  </r>
  <r>
    <n v="3034"/>
    <s v="CA-2017-134173"/>
    <x v="4"/>
    <d v="2017-09-21T00:00:00"/>
    <s v="Standard Class"/>
    <s v="AB-10060"/>
    <s v="Adam Bellavance"/>
    <x v="2"/>
    <s v="United States"/>
    <x v="17"/>
    <s v="Pennsylvania"/>
    <n v="19143"/>
    <x v="3"/>
    <s v="OFF-PA-10004355"/>
    <x v="1"/>
    <x v="2"/>
    <s v="Xerox 231"/>
    <n v="20.736000000000001"/>
    <n v="1"/>
    <n v="4"/>
    <n v="0.2"/>
    <n v="7.2576000000000001"/>
    <n v="0.35"/>
  </r>
  <r>
    <n v="3042"/>
    <s v="CA-2017-149559"/>
    <x v="9"/>
    <d v="2017-09-12T00:00:00"/>
    <s v="Same Day"/>
    <s v="KF-16285"/>
    <s v="Karen Ferguson"/>
    <x v="2"/>
    <s v="United States"/>
    <x v="24"/>
    <s v="California"/>
    <n v="90805"/>
    <x v="2"/>
    <s v="OFF-PA-10003172"/>
    <x v="1"/>
    <x v="2"/>
    <s v="Xerox 1996"/>
    <n v="12.96"/>
    <n v="1"/>
    <n v="2"/>
    <n v="0"/>
    <n v="6.2207999999999997"/>
    <n v="0.48"/>
  </r>
  <r>
    <n v="3043"/>
    <s v="CA-2017-149559"/>
    <x v="9"/>
    <d v="2017-09-12T00:00:00"/>
    <s v="Same Day"/>
    <s v="KF-16285"/>
    <s v="Karen Ferguson"/>
    <x v="2"/>
    <s v="United States"/>
    <x v="24"/>
    <s v="California"/>
    <n v="90805"/>
    <x v="2"/>
    <s v="OFF-EN-10002312"/>
    <x v="1"/>
    <x v="4"/>
    <s v="#10 Self-Seal White Envelopes"/>
    <n v="22.18"/>
    <n v="1"/>
    <n v="2"/>
    <n v="0"/>
    <n v="10.8682"/>
    <n v="0.49"/>
  </r>
  <r>
    <n v="3044"/>
    <s v="CA-2017-149559"/>
    <x v="9"/>
    <d v="2017-09-12T00:00:00"/>
    <s v="Same Day"/>
    <s v="KF-16285"/>
    <s v="Karen Ferguson"/>
    <x v="2"/>
    <s v="United States"/>
    <x v="24"/>
    <s v="California"/>
    <n v="90805"/>
    <x v="2"/>
    <s v="FUR-CH-10002320"/>
    <x v="2"/>
    <x v="6"/>
    <s v="Hon Pagoda Stacking Chairs"/>
    <n v="2054.2719999999999"/>
    <n v="1"/>
    <n v="8"/>
    <n v="0.2"/>
    <n v="256.78399999999999"/>
    <n v="0.13"/>
  </r>
  <r>
    <n v="3080"/>
    <s v="CA-2017-101182"/>
    <x v="17"/>
    <d v="2017-09-05T00:00:00"/>
    <s v="First Class"/>
    <s v="KB-16405"/>
    <s v="Katrina Bavinger"/>
    <x v="2"/>
    <s v="United States"/>
    <x v="37"/>
    <s v="California"/>
    <n v="92307"/>
    <x v="2"/>
    <s v="OFF-PA-10001800"/>
    <x v="1"/>
    <x v="2"/>
    <s v="Xerox 220"/>
    <n v="12.96"/>
    <n v="1"/>
    <n v="2"/>
    <n v="0"/>
    <n v="6.2207999999999997"/>
    <n v="0.48"/>
  </r>
  <r>
    <n v="3081"/>
    <s v="CA-2017-101182"/>
    <x v="17"/>
    <d v="2017-09-05T00:00:00"/>
    <s v="First Class"/>
    <s v="KB-16405"/>
    <s v="Katrina Bavinger"/>
    <x v="2"/>
    <s v="United States"/>
    <x v="37"/>
    <s v="California"/>
    <n v="92307"/>
    <x v="2"/>
    <s v="TEC-PH-10003589"/>
    <x v="0"/>
    <x v="0"/>
    <s v="invisibleSHIELD by ZAGG Smudge-Free Screen Protector"/>
    <n v="43.176000000000002"/>
    <n v="1"/>
    <n v="3"/>
    <n v="0.2"/>
    <n v="15.111599999999999"/>
    <n v="0.35"/>
  </r>
  <r>
    <n v="3127"/>
    <s v="CA-2017-149895"/>
    <x v="20"/>
    <d v="2017-09-12T00:00:00"/>
    <s v="Standard Class"/>
    <s v="EB-14110"/>
    <s v="Eugene Barchas"/>
    <x v="1"/>
    <s v="United States"/>
    <x v="17"/>
    <s v="Pennsylvania"/>
    <n v="19134"/>
    <x v="3"/>
    <s v="TEC-PH-10002200"/>
    <x v="0"/>
    <x v="0"/>
    <s v="Aastra 6757i CT Wireless VoIP phone"/>
    <n v="258.52800000000002"/>
    <n v="1"/>
    <n v="2"/>
    <n v="0.4"/>
    <n v="-47.396799999999999"/>
    <n v="-0.18"/>
  </r>
  <r>
    <n v="3143"/>
    <s v="CA-2017-162572"/>
    <x v="5"/>
    <d v="2017-09-27T00:00:00"/>
    <s v="Second Class"/>
    <s v="RB-19360"/>
    <s v="Raymond Buch"/>
    <x v="1"/>
    <s v="United States"/>
    <x v="38"/>
    <s v="Ohio"/>
    <n v="45231"/>
    <x v="3"/>
    <s v="TEC-AC-10003628"/>
    <x v="0"/>
    <x v="9"/>
    <s v="Logitech 910-002974 M325 Wireless Mouse for Web Scrolling"/>
    <n v="119.96"/>
    <n v="1"/>
    <n v="5"/>
    <n v="0.2"/>
    <n v="35.988"/>
    <n v="0.3"/>
  </r>
  <r>
    <n v="3144"/>
    <s v="CA-2017-162572"/>
    <x v="5"/>
    <d v="2017-09-27T00:00:00"/>
    <s v="Second Class"/>
    <s v="RB-19360"/>
    <s v="Raymond Buch"/>
    <x v="1"/>
    <s v="United States"/>
    <x v="38"/>
    <s v="Ohio"/>
    <n v="45231"/>
    <x v="3"/>
    <s v="OFF-AR-10001547"/>
    <x v="1"/>
    <x v="3"/>
    <s v="Newell 311"/>
    <n v="10.608000000000001"/>
    <n v="1"/>
    <n v="6"/>
    <n v="0.2"/>
    <n v="0.92820000000000003"/>
    <n v="0.09"/>
  </r>
  <r>
    <n v="3176"/>
    <s v="US-2017-132059"/>
    <x v="15"/>
    <d v="2017-09-29T00:00:00"/>
    <s v="Standard Class"/>
    <s v="AP-10915"/>
    <s v="Arthur Prichep"/>
    <x v="1"/>
    <s v="United States"/>
    <x v="32"/>
    <s v="Colorado"/>
    <n v="80525"/>
    <x v="2"/>
    <s v="FUR-BO-10001811"/>
    <x v="2"/>
    <x v="13"/>
    <s v="Atlantic Metals Mobile 5-Shelf Bookcases, Custom Colors"/>
    <n v="180.58799999999999"/>
    <n v="1"/>
    <n v="2"/>
    <n v="0.7"/>
    <n v="-240.78399999999999"/>
    <n v="-1.33"/>
  </r>
  <r>
    <n v="3177"/>
    <s v="US-2017-132059"/>
    <x v="15"/>
    <d v="2017-09-29T00:00:00"/>
    <s v="Standard Class"/>
    <s v="AP-10915"/>
    <s v="Arthur Prichep"/>
    <x v="1"/>
    <s v="United States"/>
    <x v="32"/>
    <s v="Colorado"/>
    <n v="80525"/>
    <x v="2"/>
    <s v="TEC-AC-10003280"/>
    <x v="0"/>
    <x v="9"/>
    <s v="Belkin F8E887 USB Wired Ergonomic Keyboard"/>
    <n v="47.984000000000002"/>
    <n v="1"/>
    <n v="2"/>
    <n v="0.2"/>
    <n v="0.5998"/>
    <n v="0.01"/>
  </r>
  <r>
    <n v="3178"/>
    <s v="CA-2017-122280"/>
    <x v="0"/>
    <d v="2017-09-10T00:00:00"/>
    <s v="Same Day"/>
    <s v="SH-20395"/>
    <s v="Shahid Hopkins"/>
    <x v="1"/>
    <s v="United States"/>
    <x v="5"/>
    <s v="New York"/>
    <n v="10024"/>
    <x v="3"/>
    <s v="OFF-PA-10004911"/>
    <x v="1"/>
    <x v="2"/>
    <s v="Rediform S.O.S. 1-Up Phone Message Bk, 4-1/4x3-1/16 Bk, 1 Form/Pg, 40 Messages/Bk, 3/Pk"/>
    <n v="18.760000000000002"/>
    <n v="1"/>
    <n v="2"/>
    <n v="0"/>
    <n v="9.0047999999999995"/>
    <n v="0.48"/>
  </r>
  <r>
    <n v="3211"/>
    <s v="US-2017-108245"/>
    <x v="21"/>
    <d v="2017-09-27T00:00:00"/>
    <s v="Standard Class"/>
    <s v="SH-19975"/>
    <s v="Sally Hughsby"/>
    <x v="0"/>
    <s v="United States"/>
    <x v="39"/>
    <s v="Texas"/>
    <n v="77581"/>
    <x v="0"/>
    <s v="OFF-EN-10001415"/>
    <x v="1"/>
    <x v="4"/>
    <s v="Staple envelope"/>
    <n v="13.391999999999999"/>
    <n v="1"/>
    <n v="3"/>
    <n v="0.2"/>
    <n v="5.0220000000000002"/>
    <n v="0.38"/>
  </r>
  <r>
    <n v="3212"/>
    <s v="US-2017-108245"/>
    <x v="21"/>
    <d v="2017-09-27T00:00:00"/>
    <s v="Standard Class"/>
    <s v="SH-19975"/>
    <s v="Sally Hughsby"/>
    <x v="0"/>
    <s v="United States"/>
    <x v="39"/>
    <s v="Texas"/>
    <n v="77581"/>
    <x v="0"/>
    <s v="OFF-BI-10000773"/>
    <x v="1"/>
    <x v="8"/>
    <s v="Insertable Tab Post Binder Dividers"/>
    <n v="11.228"/>
    <n v="1"/>
    <n v="7"/>
    <n v="0.8"/>
    <n v="-18.526199999999999"/>
    <n v="-1.65"/>
  </r>
  <r>
    <n v="3231"/>
    <s v="CA-2017-131625"/>
    <x v="23"/>
    <d v="2017-09-05T00:00:00"/>
    <s v="Second Class"/>
    <s v="BN-11515"/>
    <s v="Bradley Nguyen"/>
    <x v="1"/>
    <s v="United States"/>
    <x v="5"/>
    <s v="New York"/>
    <n v="10009"/>
    <x v="3"/>
    <s v="FUR-FU-10004960"/>
    <x v="2"/>
    <x v="7"/>
    <s v="Seth Thomas 12&quot; Clock w/ Goldtone Case"/>
    <n v="114.9"/>
    <n v="1"/>
    <n v="5"/>
    <n v="0"/>
    <n v="39.066000000000003"/>
    <n v="0.34"/>
  </r>
  <r>
    <n v="3358"/>
    <s v="CA-2017-100335"/>
    <x v="7"/>
    <d v="2017-09-13T00:00:00"/>
    <s v="Standard Class"/>
    <s v="NF-18595"/>
    <s v="Nicole Fjeld"/>
    <x v="2"/>
    <s v="United States"/>
    <x v="8"/>
    <s v="Illinois"/>
    <n v="60610"/>
    <x v="0"/>
    <s v="OFF-PA-10001685"/>
    <x v="1"/>
    <x v="2"/>
    <s v="Easy-staple paper"/>
    <n v="73.007999999999996"/>
    <n v="1"/>
    <n v="9"/>
    <n v="0.2"/>
    <n v="26.465399999999999"/>
    <n v="0.36"/>
  </r>
  <r>
    <n v="3372"/>
    <s v="CA-2017-123778"/>
    <x v="15"/>
    <d v="2017-09-30T00:00:00"/>
    <s v="Standard Class"/>
    <s v="BS-11755"/>
    <s v="Bruce Stewart"/>
    <x v="1"/>
    <s v="United States"/>
    <x v="3"/>
    <s v="California"/>
    <n v="94122"/>
    <x v="2"/>
    <s v="OFF-BI-10000822"/>
    <x v="1"/>
    <x v="8"/>
    <s v="Acco PRESSTEX Data Binder with Storage Hooks, Light Blue, 9 1/2&quot; X 11&quot;"/>
    <n v="25.824000000000002"/>
    <n v="1"/>
    <n v="6"/>
    <n v="0.2"/>
    <n v="9.0383999999999993"/>
    <n v="0.35"/>
  </r>
  <r>
    <n v="3373"/>
    <s v="CA-2017-123778"/>
    <x v="15"/>
    <d v="2017-09-30T00:00:00"/>
    <s v="Standard Class"/>
    <s v="BS-11755"/>
    <s v="Bruce Stewart"/>
    <x v="1"/>
    <s v="United States"/>
    <x v="3"/>
    <s v="California"/>
    <n v="94122"/>
    <x v="2"/>
    <s v="OFF-AP-10001242"/>
    <x v="1"/>
    <x v="12"/>
    <s v="APC 7 Outlet Network SurgeArrest Surge Protector"/>
    <n v="160.96"/>
    <n v="1"/>
    <n v="2"/>
    <n v="0"/>
    <n v="48.287999999999997"/>
    <n v="0.3"/>
  </r>
  <r>
    <n v="3457"/>
    <s v="CA-2017-136448"/>
    <x v="4"/>
    <d v="2017-09-18T00:00:00"/>
    <s v="First Class"/>
    <s v="AS-10090"/>
    <s v="Adam Shillingsburg"/>
    <x v="1"/>
    <s v="United States"/>
    <x v="17"/>
    <s v="Pennsylvania"/>
    <n v="19143"/>
    <x v="3"/>
    <s v="TEC-AC-10001109"/>
    <x v="0"/>
    <x v="9"/>
    <s v="Logitech Trackman Marble Mouse"/>
    <n v="71.975999999999999"/>
    <n v="1"/>
    <n v="3"/>
    <n v="0.2"/>
    <n v="19.793399999999998"/>
    <n v="0.28000000000000003"/>
  </r>
  <r>
    <n v="3458"/>
    <s v="CA-2017-136448"/>
    <x v="4"/>
    <d v="2017-09-18T00:00:00"/>
    <s v="First Class"/>
    <s v="AS-10090"/>
    <s v="Adam Shillingsburg"/>
    <x v="1"/>
    <s v="United States"/>
    <x v="17"/>
    <s v="Pennsylvania"/>
    <n v="19143"/>
    <x v="3"/>
    <s v="FUR-FU-10003832"/>
    <x v="2"/>
    <x v="7"/>
    <s v="Eldon Expressions Punched Metal &amp; Wood Desk Accessories, Black &amp; Cherry"/>
    <n v="22.512"/>
    <n v="1"/>
    <n v="3"/>
    <n v="0.2"/>
    <n v="2.2511999999999999"/>
    <n v="0.1"/>
  </r>
  <r>
    <n v="3459"/>
    <s v="CA-2017-136448"/>
    <x v="4"/>
    <d v="2017-09-18T00:00:00"/>
    <s v="First Class"/>
    <s v="AS-10090"/>
    <s v="Adam Shillingsburg"/>
    <x v="1"/>
    <s v="United States"/>
    <x v="17"/>
    <s v="Pennsylvania"/>
    <n v="19143"/>
    <x v="3"/>
    <s v="OFF-BI-10002393"/>
    <x v="1"/>
    <x v="8"/>
    <s v="Binder Posts"/>
    <n v="3.444"/>
    <n v="1"/>
    <n v="2"/>
    <n v="0.7"/>
    <n v="-2.7551999999999999"/>
    <n v="-0.8"/>
  </r>
  <r>
    <n v="3460"/>
    <s v="CA-2017-136448"/>
    <x v="4"/>
    <d v="2017-09-18T00:00:00"/>
    <s v="First Class"/>
    <s v="AS-10090"/>
    <s v="Adam Shillingsburg"/>
    <x v="1"/>
    <s v="United States"/>
    <x v="17"/>
    <s v="Pennsylvania"/>
    <n v="19143"/>
    <x v="3"/>
    <s v="OFF-BI-10001359"/>
    <x v="1"/>
    <x v="8"/>
    <s v="GBC DocuBind TL300 Electric Binding System"/>
    <n v="538.19399999999996"/>
    <n v="1"/>
    <n v="2"/>
    <n v="0.7"/>
    <n v="-412.61540000000002"/>
    <n v="-0.77"/>
  </r>
  <r>
    <n v="3461"/>
    <s v="CA-2017-136448"/>
    <x v="4"/>
    <d v="2017-09-18T00:00:00"/>
    <s v="First Class"/>
    <s v="AS-10090"/>
    <s v="Adam Shillingsburg"/>
    <x v="1"/>
    <s v="United States"/>
    <x v="17"/>
    <s v="Pennsylvania"/>
    <n v="19143"/>
    <x v="3"/>
    <s v="TEC-AC-10003628"/>
    <x v="0"/>
    <x v="9"/>
    <s v="Logitech 910-002974 M325 Wireless Mouse for Web Scrolling"/>
    <n v="47.984000000000002"/>
    <n v="1"/>
    <n v="2"/>
    <n v="0.2"/>
    <n v="14.395200000000001"/>
    <n v="0.3"/>
  </r>
  <r>
    <n v="3488"/>
    <s v="CA-2017-120705"/>
    <x v="19"/>
    <d v="2017-09-11T00:00:00"/>
    <s v="Standard Class"/>
    <s v="MG-17875"/>
    <s v="Michael Grace"/>
    <x v="2"/>
    <s v="United States"/>
    <x v="40"/>
    <s v="Florida"/>
    <n v="33311"/>
    <x v="1"/>
    <s v="OFF-ST-10001522"/>
    <x v="1"/>
    <x v="1"/>
    <s v="Gould Plastics 18-Pocket Panel Bin, 34w x 5-1/4d x 20-1/2h"/>
    <n v="147.184"/>
    <n v="1"/>
    <n v="2"/>
    <n v="0.2"/>
    <n v="-29.436800000000002"/>
    <n v="-0.2"/>
  </r>
  <r>
    <n v="3494"/>
    <s v="CA-2017-142034"/>
    <x v="10"/>
    <d v="2017-09-28T00:00:00"/>
    <s v="Standard Class"/>
    <s v="KB-16240"/>
    <s v="Karen Bern"/>
    <x v="0"/>
    <s v="United States"/>
    <x v="41"/>
    <s v="Minnesota"/>
    <n v="56301"/>
    <x v="0"/>
    <s v="TEC-AC-10002305"/>
    <x v="0"/>
    <x v="9"/>
    <s v="KeyTronic E03601U1 - Keyboard - Beige"/>
    <n v="72"/>
    <n v="1"/>
    <n v="4"/>
    <n v="0"/>
    <n v="12.96"/>
    <n v="0.18"/>
  </r>
  <r>
    <n v="3495"/>
    <s v="CA-2017-142034"/>
    <x v="10"/>
    <d v="2017-09-28T00:00:00"/>
    <s v="Standard Class"/>
    <s v="KB-16240"/>
    <s v="Karen Bern"/>
    <x v="0"/>
    <s v="United States"/>
    <x v="41"/>
    <s v="Minnesota"/>
    <n v="56301"/>
    <x v="0"/>
    <s v="TEC-AC-10000990"/>
    <x v="0"/>
    <x v="9"/>
    <s v="Imation Bio 2GB USB Flash Drive Imation Corp"/>
    <n v="655.9"/>
    <n v="1"/>
    <n v="5"/>
    <n v="0"/>
    <n v="275.47800000000001"/>
    <n v="0.42"/>
  </r>
  <r>
    <n v="3496"/>
    <s v="CA-2017-142034"/>
    <x v="10"/>
    <d v="2017-09-28T00:00:00"/>
    <s v="Standard Class"/>
    <s v="KB-16240"/>
    <s v="Karen Bern"/>
    <x v="0"/>
    <s v="United States"/>
    <x v="41"/>
    <s v="Minnesota"/>
    <n v="56301"/>
    <x v="0"/>
    <s v="FUR-CH-10000665"/>
    <x v="2"/>
    <x v="6"/>
    <s v="Global Airflow Leather Mesh Back Chair, Black"/>
    <n v="603.91999999999996"/>
    <n v="1"/>
    <n v="4"/>
    <n v="0"/>
    <n v="181.17599999999999"/>
    <n v="0.3"/>
  </r>
  <r>
    <n v="3513"/>
    <s v="CA-2017-140326"/>
    <x v="17"/>
    <d v="2017-09-06T00:00:00"/>
    <s v="First Class"/>
    <s v="HW-14935"/>
    <s v="Helen Wasserman"/>
    <x v="0"/>
    <s v="United States"/>
    <x v="8"/>
    <s v="Illinois"/>
    <n v="60653"/>
    <x v="0"/>
    <s v="FUR-BO-10000112"/>
    <x v="2"/>
    <x v="13"/>
    <s v="Bush Birmingham Collection Bookcase, Dark Cherry"/>
    <n v="825.17399999999998"/>
    <n v="1"/>
    <n v="9"/>
    <n v="0.3"/>
    <n v="-117.88200000000001"/>
    <n v="-0.14000000000000001"/>
  </r>
  <r>
    <n v="3514"/>
    <s v="CA-2017-140326"/>
    <x v="17"/>
    <d v="2017-09-06T00:00:00"/>
    <s v="First Class"/>
    <s v="HW-14935"/>
    <s v="Helen Wasserman"/>
    <x v="0"/>
    <s v="United States"/>
    <x v="8"/>
    <s v="Illinois"/>
    <n v="60653"/>
    <x v="0"/>
    <s v="OFF-PA-10004041"/>
    <x v="1"/>
    <x v="2"/>
    <s v="It's Hot Message Books with Stickers, 2 3/4&quot; x 5&quot;"/>
    <n v="17.760000000000002"/>
    <n v="1"/>
    <n v="3"/>
    <n v="0.2"/>
    <n v="5.55"/>
    <n v="0.31"/>
  </r>
  <r>
    <n v="3515"/>
    <s v="CA-2017-140326"/>
    <x v="17"/>
    <d v="2017-09-06T00:00:00"/>
    <s v="First Class"/>
    <s v="HW-14935"/>
    <s v="Helen Wasserman"/>
    <x v="0"/>
    <s v="United States"/>
    <x v="8"/>
    <s v="Illinois"/>
    <n v="60653"/>
    <x v="0"/>
    <s v="OFF-AR-10001149"/>
    <x v="1"/>
    <x v="3"/>
    <s v="Sanford Colorific Colored Pencils, 12/Box"/>
    <n v="6.9119999999999999"/>
    <n v="1"/>
    <n v="3"/>
    <n v="0.2"/>
    <n v="0.86399999999999999"/>
    <n v="0.13"/>
  </r>
  <r>
    <n v="3561"/>
    <s v="CA-2017-109757"/>
    <x v="17"/>
    <d v="2017-09-09T00:00:00"/>
    <s v="Second Class"/>
    <s v="MD-17350"/>
    <s v="Maribeth Dona"/>
    <x v="1"/>
    <s v="United States"/>
    <x v="42"/>
    <s v="Ohio"/>
    <n v="44312"/>
    <x v="3"/>
    <s v="OFF-AR-10002335"/>
    <x v="1"/>
    <x v="3"/>
    <s v="DIXON Oriole Pencils"/>
    <n v="8.2560000000000002"/>
    <n v="1"/>
    <n v="4"/>
    <n v="0.2"/>
    <n v="0.61919999999999997"/>
    <n v="0.08"/>
  </r>
  <r>
    <n v="3562"/>
    <s v="CA-2017-109757"/>
    <x v="17"/>
    <d v="2017-09-09T00:00:00"/>
    <s v="Second Class"/>
    <s v="MD-17350"/>
    <s v="Maribeth Dona"/>
    <x v="1"/>
    <s v="United States"/>
    <x v="42"/>
    <s v="Ohio"/>
    <n v="44312"/>
    <x v="3"/>
    <s v="OFF-BI-10004001"/>
    <x v="1"/>
    <x v="8"/>
    <s v="GBC Recycled VeloBinder Covers"/>
    <n v="25.56"/>
    <n v="1"/>
    <n v="5"/>
    <n v="0.7"/>
    <n v="-20.448"/>
    <n v="-0.8"/>
  </r>
  <r>
    <n v="3563"/>
    <s v="CA-2017-109757"/>
    <x v="17"/>
    <d v="2017-09-09T00:00:00"/>
    <s v="Second Class"/>
    <s v="MD-17350"/>
    <s v="Maribeth Dona"/>
    <x v="1"/>
    <s v="United States"/>
    <x v="42"/>
    <s v="Ohio"/>
    <n v="44312"/>
    <x v="3"/>
    <s v="OFF-BI-10001634"/>
    <x v="1"/>
    <x v="8"/>
    <s v="Wilson Jones Active Use Binders"/>
    <n v="4.3680000000000003"/>
    <n v="1"/>
    <n v="2"/>
    <n v="0.7"/>
    <n v="-3.0575999999999999"/>
    <n v="-0.7"/>
  </r>
  <r>
    <n v="3564"/>
    <s v="CA-2017-109757"/>
    <x v="17"/>
    <d v="2017-09-09T00:00:00"/>
    <s v="Second Class"/>
    <s v="MD-17350"/>
    <s v="Maribeth Dona"/>
    <x v="1"/>
    <s v="United States"/>
    <x v="42"/>
    <s v="Ohio"/>
    <n v="44312"/>
    <x v="3"/>
    <s v="OFF-PA-10000007"/>
    <x v="1"/>
    <x v="2"/>
    <s v="Telephone Message Books with Fax/Mobile Section, 4 1/4&quot; x 6&quot;"/>
    <n v="11.52"/>
    <n v="1"/>
    <n v="4"/>
    <n v="0.2"/>
    <n v="3.7440000000000002"/>
    <n v="0.33"/>
  </r>
  <r>
    <n v="3567"/>
    <s v="CA-2017-103877"/>
    <x v="7"/>
    <d v="2017-09-14T00:00:00"/>
    <s v="Standard Class"/>
    <s v="RD-19660"/>
    <s v="Robert Dilbeck"/>
    <x v="2"/>
    <s v="United States"/>
    <x v="43"/>
    <s v="Missouri"/>
    <n v="64055"/>
    <x v="0"/>
    <s v="OFF-BI-10003650"/>
    <x v="1"/>
    <x v="8"/>
    <s v="GBC DocuBind 300 Electric Binding Machine"/>
    <n v="1577.94"/>
    <n v="1"/>
    <n v="3"/>
    <n v="0"/>
    <n v="757.41120000000001"/>
    <n v="0.48"/>
  </r>
  <r>
    <n v="3587"/>
    <s v="CA-2017-161823"/>
    <x v="8"/>
    <d v="2017-09-08T00:00:00"/>
    <s v="Standard Class"/>
    <s v="AG-10300"/>
    <s v="Aleksandra Gannaway"/>
    <x v="0"/>
    <s v="United States"/>
    <x v="3"/>
    <s v="California"/>
    <n v="94122"/>
    <x v="2"/>
    <s v="OFF-AR-10002053"/>
    <x v="1"/>
    <x v="3"/>
    <s v="Premium Writing Pencils, Soft, #2 by Central Association for the Blind"/>
    <n v="5.96"/>
    <n v="1"/>
    <n v="2"/>
    <n v="0"/>
    <n v="1.6688000000000001"/>
    <n v="0.28000000000000003"/>
  </r>
  <r>
    <n v="3588"/>
    <s v="CA-2017-121839"/>
    <x v="10"/>
    <d v="2017-09-28T00:00:00"/>
    <s v="Standard Class"/>
    <s v="MH-18115"/>
    <s v="Mick Hernandez"/>
    <x v="2"/>
    <s v="United States"/>
    <x v="44"/>
    <s v="Ohio"/>
    <n v="43130"/>
    <x v="3"/>
    <s v="TEC-PH-10002885"/>
    <x v="0"/>
    <x v="0"/>
    <s v="Apple iPhone 5"/>
    <n v="1169.694"/>
    <n v="1"/>
    <n v="3"/>
    <n v="0.4"/>
    <n v="-253.43369999999999"/>
    <n v="-0.22"/>
  </r>
  <r>
    <n v="3618"/>
    <s v="CA-2017-141929"/>
    <x v="17"/>
    <d v="2017-09-08T00:00:00"/>
    <s v="Standard Class"/>
    <s v="RA-19285"/>
    <s v="Ralph Arnett"/>
    <x v="1"/>
    <s v="United States"/>
    <x v="7"/>
    <s v="California"/>
    <n v="90004"/>
    <x v="2"/>
    <s v="OFF-BI-10004632"/>
    <x v="1"/>
    <x v="8"/>
    <s v="Ibico Hi-Tech Manual Binding System"/>
    <n v="487.98399999999998"/>
    <n v="1"/>
    <n v="2"/>
    <n v="0.2"/>
    <n v="152.495"/>
    <n v="0.31"/>
  </r>
  <r>
    <n v="3619"/>
    <s v="CA-2017-141929"/>
    <x v="17"/>
    <d v="2017-09-08T00:00:00"/>
    <s v="Standard Class"/>
    <s v="RA-19285"/>
    <s v="Ralph Arnett"/>
    <x v="1"/>
    <s v="United States"/>
    <x v="7"/>
    <s v="California"/>
    <n v="90004"/>
    <x v="2"/>
    <s v="TEC-PH-10002185"/>
    <x v="0"/>
    <x v="0"/>
    <s v="QVS USB Car Charger 2-Port 2.1Amp for iPod/iPhone/iPad/iPad 2/iPad 3"/>
    <n v="5.56"/>
    <n v="1"/>
    <n v="1"/>
    <n v="0.2"/>
    <n v="1.7375"/>
    <n v="0.31"/>
  </r>
  <r>
    <n v="3620"/>
    <s v="CA-2017-141929"/>
    <x v="17"/>
    <d v="2017-09-08T00:00:00"/>
    <s v="Standard Class"/>
    <s v="RA-19285"/>
    <s v="Ralph Arnett"/>
    <x v="1"/>
    <s v="United States"/>
    <x v="7"/>
    <s v="California"/>
    <n v="90004"/>
    <x v="2"/>
    <s v="OFF-ST-10002974"/>
    <x v="1"/>
    <x v="1"/>
    <s v="Trav-L-File Heavy-Duty Shuttle II, Black"/>
    <n v="217.85"/>
    <n v="1"/>
    <n v="5"/>
    <n v="0"/>
    <n v="65.355000000000004"/>
    <n v="0.3"/>
  </r>
  <r>
    <n v="3657"/>
    <s v="CA-2017-158036"/>
    <x v="20"/>
    <d v="2017-09-14T00:00:00"/>
    <s v="Standard Class"/>
    <s v="DB-13555"/>
    <s v="Dorothy Badders"/>
    <x v="0"/>
    <s v="United States"/>
    <x v="45"/>
    <s v="Ohio"/>
    <n v="43017"/>
    <x v="3"/>
    <s v="TEC-AC-10002558"/>
    <x v="0"/>
    <x v="9"/>
    <s v="Imation Swivel Flash Drive USB flash drive - 8 GB"/>
    <n v="9.0960000000000001"/>
    <n v="1"/>
    <n v="1"/>
    <n v="0.2"/>
    <n v="1.7055"/>
    <n v="0.19"/>
  </r>
  <r>
    <n v="3798"/>
    <s v="CA-2017-121314"/>
    <x v="15"/>
    <d v="2017-09-26T00:00:00"/>
    <s v="First Class"/>
    <s v="BE-11410"/>
    <s v="Bobby Elias"/>
    <x v="1"/>
    <s v="United States"/>
    <x v="10"/>
    <s v="Florida"/>
    <n v="33178"/>
    <x v="1"/>
    <s v="OFF-PA-10003395"/>
    <x v="1"/>
    <x v="2"/>
    <s v="Xerox 1941"/>
    <n v="251.64"/>
    <n v="1"/>
    <n v="3"/>
    <n v="0.2"/>
    <n v="88.073999999999998"/>
    <n v="0.35"/>
  </r>
  <r>
    <n v="3849"/>
    <s v="CA-2017-161053"/>
    <x v="21"/>
    <d v="2017-09-23T00:00:00"/>
    <s v="First Class"/>
    <s v="JE-15745"/>
    <s v="Joel Eaton"/>
    <x v="1"/>
    <s v="United States"/>
    <x v="46"/>
    <s v="Arkansas"/>
    <n v="72701"/>
    <x v="1"/>
    <s v="OFF-BI-10004318"/>
    <x v="1"/>
    <x v="8"/>
    <s v="Ibico EB-19 Dual Function Manual Binding System"/>
    <n v="691.96"/>
    <n v="1"/>
    <n v="4"/>
    <n v="0"/>
    <n v="318.30160000000001"/>
    <n v="0.46"/>
  </r>
  <r>
    <n v="3850"/>
    <s v="CA-2017-161053"/>
    <x v="21"/>
    <d v="2017-09-23T00:00:00"/>
    <s v="First Class"/>
    <s v="JE-15745"/>
    <s v="Joel Eaton"/>
    <x v="1"/>
    <s v="United States"/>
    <x v="46"/>
    <s v="Arkansas"/>
    <n v="72701"/>
    <x v="1"/>
    <s v="TEC-AC-10004633"/>
    <x v="0"/>
    <x v="9"/>
    <s v="Verbatim 25 GB 6x Blu-ray Single Layer Recordable Disc, 3/Pack"/>
    <n v="34.950000000000003"/>
    <n v="1"/>
    <n v="5"/>
    <n v="0"/>
    <n v="15.378"/>
    <n v="0.44"/>
  </r>
  <r>
    <n v="3913"/>
    <s v="CA-2017-148068"/>
    <x v="3"/>
    <d v="2017-09-25T00:00:00"/>
    <s v="Standard Class"/>
    <s v="MM-18280"/>
    <s v="Muhammed MacIntyre"/>
    <x v="0"/>
    <s v="United States"/>
    <x v="5"/>
    <s v="New York"/>
    <n v="10035"/>
    <x v="3"/>
    <s v="OFF-PA-10001639"/>
    <x v="1"/>
    <x v="2"/>
    <s v="Xerox 203"/>
    <n v="19.440000000000001"/>
    <n v="1"/>
    <n v="3"/>
    <n v="0"/>
    <n v="9.3312000000000008"/>
    <n v="0.48"/>
  </r>
  <r>
    <n v="3914"/>
    <s v="CA-2017-148068"/>
    <x v="3"/>
    <d v="2017-09-25T00:00:00"/>
    <s v="Standard Class"/>
    <s v="MM-18280"/>
    <s v="Muhammed MacIntyre"/>
    <x v="0"/>
    <s v="United States"/>
    <x v="5"/>
    <s v="New York"/>
    <n v="10035"/>
    <x v="3"/>
    <s v="FUR-FU-10002268"/>
    <x v="2"/>
    <x v="7"/>
    <s v="Ultra Door Push Plate"/>
    <n v="9.82"/>
    <n v="1"/>
    <n v="2"/>
    <n v="0"/>
    <n v="3.2406000000000001"/>
    <n v="0.33"/>
  </r>
  <r>
    <n v="3934"/>
    <s v="CA-2017-123001"/>
    <x v="11"/>
    <d v="2017-09-08T00:00:00"/>
    <s v="Standard Class"/>
    <s v="AW-10840"/>
    <s v="Anthony Witt"/>
    <x v="1"/>
    <s v="United States"/>
    <x v="47"/>
    <s v="California"/>
    <n v="93309"/>
    <x v="2"/>
    <s v="OFF-AR-10001919"/>
    <x v="1"/>
    <x v="3"/>
    <s v="OIC #2 Pencils, Medium Soft"/>
    <n v="9.4"/>
    <n v="1"/>
    <n v="5"/>
    <n v="0"/>
    <n v="2.726"/>
    <n v="0.28999999999999998"/>
  </r>
  <r>
    <n v="3935"/>
    <s v="CA-2017-123001"/>
    <x v="11"/>
    <d v="2017-09-08T00:00:00"/>
    <s v="Standard Class"/>
    <s v="AW-10840"/>
    <s v="Anthony Witt"/>
    <x v="1"/>
    <s v="United States"/>
    <x v="47"/>
    <s v="California"/>
    <n v="93309"/>
    <x v="2"/>
    <s v="OFF-LA-10004544"/>
    <x v="1"/>
    <x v="5"/>
    <s v="Avery 505"/>
    <n v="74"/>
    <n v="1"/>
    <n v="5"/>
    <n v="0"/>
    <n v="37"/>
    <n v="0.5"/>
  </r>
  <r>
    <n v="3936"/>
    <s v="CA-2017-123001"/>
    <x v="11"/>
    <d v="2017-09-08T00:00:00"/>
    <s v="Standard Class"/>
    <s v="AW-10840"/>
    <s v="Anthony Witt"/>
    <x v="1"/>
    <s v="United States"/>
    <x v="47"/>
    <s v="California"/>
    <n v="93309"/>
    <x v="2"/>
    <s v="TEC-PH-10003484"/>
    <x v="0"/>
    <x v="0"/>
    <s v="Ooma Telo VoIP Home Phone System"/>
    <n v="201.584"/>
    <n v="1"/>
    <n v="2"/>
    <n v="0.2"/>
    <n v="12.599"/>
    <n v="0.06"/>
  </r>
  <r>
    <n v="4085"/>
    <s v="CA-2017-163692"/>
    <x v="7"/>
    <d v="2017-09-09T00:00:00"/>
    <s v="First Class"/>
    <s v="Dp-13240"/>
    <s v="Dean percer"/>
    <x v="2"/>
    <s v="United States"/>
    <x v="48"/>
    <s v="Arizona"/>
    <n v="85023"/>
    <x v="2"/>
    <s v="OFF-BI-10003291"/>
    <x v="1"/>
    <x v="8"/>
    <s v="Wilson Jones Leather-Like Binders with DublLock Round Rings"/>
    <n v="7.8570000000000002"/>
    <n v="1"/>
    <n v="3"/>
    <n v="0.7"/>
    <n v="-6.0236999999999998"/>
    <n v="-0.77"/>
  </r>
  <r>
    <n v="4121"/>
    <s v="CA-2017-117394"/>
    <x v="17"/>
    <d v="2017-09-10T00:00:00"/>
    <s v="Standard Class"/>
    <s v="MM-17920"/>
    <s v="Michael Moore"/>
    <x v="1"/>
    <s v="United States"/>
    <x v="17"/>
    <s v="Pennsylvania"/>
    <n v="19120"/>
    <x v="3"/>
    <s v="TEC-AC-10000199"/>
    <x v="0"/>
    <x v="9"/>
    <s v="Kingston Digital DataTraveler 8GB USB 2.0"/>
    <n v="19.04"/>
    <n v="1"/>
    <n v="4"/>
    <n v="0.2"/>
    <n v="-1.4279999999999999"/>
    <n v="-0.08"/>
  </r>
  <r>
    <n v="4152"/>
    <s v="CA-2017-100160"/>
    <x v="7"/>
    <d v="2017-09-11T00:00:00"/>
    <s v="Standard Class"/>
    <s v="CB-12025"/>
    <s v="Cassandra Brandow"/>
    <x v="1"/>
    <s v="United States"/>
    <x v="17"/>
    <s v="Pennsylvania"/>
    <n v="19134"/>
    <x v="3"/>
    <s v="OFF-LA-10002475"/>
    <x v="1"/>
    <x v="5"/>
    <s v="Avery 519"/>
    <n v="29.24"/>
    <n v="1"/>
    <n v="5"/>
    <n v="0.2"/>
    <n v="9.8684999999999992"/>
    <n v="0.34"/>
  </r>
  <r>
    <n v="4153"/>
    <s v="CA-2017-100160"/>
    <x v="7"/>
    <d v="2017-09-11T00:00:00"/>
    <s v="Standard Class"/>
    <s v="CB-12025"/>
    <s v="Cassandra Brandow"/>
    <x v="1"/>
    <s v="United States"/>
    <x v="17"/>
    <s v="Pennsylvania"/>
    <n v="19134"/>
    <x v="3"/>
    <s v="OFF-PA-10003072"/>
    <x v="1"/>
    <x v="2"/>
    <s v="Eureka Recycled Copy Paper 8 1/2&quot; x 11&quot;, Ream"/>
    <n v="15.552"/>
    <n v="1"/>
    <n v="3"/>
    <n v="0.2"/>
    <n v="5.4432"/>
    <n v="0.35"/>
  </r>
  <r>
    <n v="4154"/>
    <s v="CA-2017-100160"/>
    <x v="7"/>
    <d v="2017-09-11T00:00:00"/>
    <s v="Standard Class"/>
    <s v="CB-12025"/>
    <s v="Cassandra Brandow"/>
    <x v="1"/>
    <s v="United States"/>
    <x v="17"/>
    <s v="Pennsylvania"/>
    <n v="19134"/>
    <x v="3"/>
    <s v="OFF-EN-10001509"/>
    <x v="1"/>
    <x v="4"/>
    <s v="Poly String Tie Envelopes"/>
    <n v="4.8959999999999999"/>
    <n v="1"/>
    <n v="3"/>
    <n v="0.2"/>
    <n v="1.6524000000000001"/>
    <n v="0.34"/>
  </r>
  <r>
    <n v="4263"/>
    <s v="CA-2017-123351"/>
    <x v="12"/>
    <d v="2017-09-25T00:00:00"/>
    <s v="Standard Class"/>
    <s v="KT-16480"/>
    <s v="Kean Thornton"/>
    <x v="1"/>
    <s v="United States"/>
    <x v="36"/>
    <s v="Georgia"/>
    <n v="31907"/>
    <x v="1"/>
    <s v="OFF-AP-10001242"/>
    <x v="1"/>
    <x v="12"/>
    <s v="APC 7 Outlet Network SurgeArrest Surge Protector"/>
    <n v="80.48"/>
    <n v="1"/>
    <n v="1"/>
    <n v="0"/>
    <n v="24.143999999999998"/>
    <n v="0.3"/>
  </r>
  <r>
    <n v="4297"/>
    <s v="CA-2017-117261"/>
    <x v="17"/>
    <d v="2017-09-10T00:00:00"/>
    <s v="Standard Class"/>
    <s v="TH-21235"/>
    <s v="Tiffany House"/>
    <x v="0"/>
    <s v="United States"/>
    <x v="7"/>
    <s v="California"/>
    <n v="90032"/>
    <x v="2"/>
    <s v="OFF-ST-10000419"/>
    <x v="1"/>
    <x v="1"/>
    <s v="Rogers Jumbo File, Granite"/>
    <n v="54.32"/>
    <n v="1"/>
    <n v="4"/>
    <n v="0"/>
    <n v="0.54320000000000002"/>
    <n v="0.01"/>
  </r>
  <r>
    <n v="4332"/>
    <s v="CA-2017-107909"/>
    <x v="23"/>
    <d v="2017-09-06T00:00:00"/>
    <s v="Standard Class"/>
    <s v="SS-20875"/>
    <s v="Sung Shariari"/>
    <x v="1"/>
    <s v="United States"/>
    <x v="49"/>
    <s v="Washington"/>
    <n v="98052"/>
    <x v="2"/>
    <s v="TEC-AC-10001998"/>
    <x v="0"/>
    <x v="9"/>
    <s v="Logitech LS21 Speaker System - PC Multimedia - 2.1-CH - Wired"/>
    <n v="19.989999999999998"/>
    <n v="1"/>
    <n v="1"/>
    <n v="0"/>
    <n v="6.7965999999999998"/>
    <n v="0.34"/>
  </r>
  <r>
    <n v="4333"/>
    <s v="CA-2017-107909"/>
    <x v="23"/>
    <d v="2017-09-06T00:00:00"/>
    <s v="Standard Class"/>
    <s v="SS-20875"/>
    <s v="Sung Shariari"/>
    <x v="1"/>
    <s v="United States"/>
    <x v="49"/>
    <s v="Washington"/>
    <n v="98052"/>
    <x v="2"/>
    <s v="OFF-BI-10003476"/>
    <x v="1"/>
    <x v="8"/>
    <s v="Avery Metallic Poly Binders"/>
    <n v="22.92"/>
    <n v="1"/>
    <n v="5"/>
    <n v="0.2"/>
    <n v="8.0220000000000002"/>
    <n v="0.35"/>
  </r>
  <r>
    <n v="4368"/>
    <s v="CA-2017-117044"/>
    <x v="9"/>
    <d v="2017-09-13T00:00:00"/>
    <s v="Second Class"/>
    <s v="HA-14920"/>
    <s v="Helen Andreada"/>
    <x v="1"/>
    <s v="United States"/>
    <x v="8"/>
    <s v="Illinois"/>
    <n v="60623"/>
    <x v="0"/>
    <s v="OFF-FA-10000936"/>
    <x v="1"/>
    <x v="15"/>
    <s v="Acco Hot Clips Clips to Go"/>
    <n v="10.528"/>
    <n v="1"/>
    <n v="4"/>
    <n v="0.2"/>
    <n v="3.29"/>
    <n v="0.31"/>
  </r>
  <r>
    <n v="4369"/>
    <s v="CA-2017-117044"/>
    <x v="9"/>
    <d v="2017-09-13T00:00:00"/>
    <s v="Second Class"/>
    <s v="HA-14920"/>
    <s v="Helen Andreada"/>
    <x v="1"/>
    <s v="United States"/>
    <x v="8"/>
    <s v="Illinois"/>
    <n v="60623"/>
    <x v="0"/>
    <s v="OFF-PA-10003657"/>
    <x v="1"/>
    <x v="2"/>
    <s v="Xerox 1927"/>
    <n v="20.544"/>
    <n v="1"/>
    <n v="6"/>
    <n v="0.2"/>
    <n v="6.42"/>
    <n v="0.31"/>
  </r>
  <r>
    <n v="4428"/>
    <s v="US-2017-103226"/>
    <x v="21"/>
    <d v="2017-09-28T00:00:00"/>
    <s v="Standard Class"/>
    <s v="DW-13195"/>
    <s v="David Wiener"/>
    <x v="0"/>
    <s v="United States"/>
    <x v="50"/>
    <s v="New Mexico"/>
    <n v="87105"/>
    <x v="2"/>
    <s v="OFF-PA-10002666"/>
    <x v="1"/>
    <x v="2"/>
    <s v="Southworth 25% Cotton Linen-Finish Paper &amp; Envelopes"/>
    <n v="27.18"/>
    <n v="1"/>
    <n v="3"/>
    <n v="0"/>
    <n v="12.231"/>
    <n v="0.45"/>
  </r>
  <r>
    <n v="4430"/>
    <s v="CA-2017-147725"/>
    <x v="2"/>
    <d v="2017-09-14T00:00:00"/>
    <s v="Same Day"/>
    <s v="LT-17110"/>
    <s v="Liz Thompson"/>
    <x v="1"/>
    <s v="United States"/>
    <x v="51"/>
    <s v="New Jersey"/>
    <n v="7050"/>
    <x v="3"/>
    <s v="OFF-AR-10001725"/>
    <x v="1"/>
    <x v="3"/>
    <s v="Boston Home &amp; Office Model 2000 Electric Pencil Sharpeners"/>
    <n v="70.95"/>
    <n v="1"/>
    <n v="3"/>
    <n v="0"/>
    <n v="18.446999999999999"/>
    <n v="0.26"/>
  </r>
  <r>
    <n v="4460"/>
    <s v="US-2017-125717"/>
    <x v="14"/>
    <d v="2017-10-01T00:00:00"/>
    <s v="First Class"/>
    <s v="DS-13030"/>
    <s v="Darrin Sayre"/>
    <x v="2"/>
    <s v="United States"/>
    <x v="52"/>
    <s v="Colorado"/>
    <n v="80013"/>
    <x v="2"/>
    <s v="FUR-FU-10001979"/>
    <x v="2"/>
    <x v="7"/>
    <s v="Dana Halogen Swing-Arm Architect Lamp"/>
    <n v="32.776000000000003"/>
    <n v="1"/>
    <n v="1"/>
    <n v="0.2"/>
    <n v="3.2776000000000001"/>
    <n v="0.1"/>
  </r>
  <r>
    <n v="4461"/>
    <s v="US-2017-125717"/>
    <x v="14"/>
    <d v="2017-10-01T00:00:00"/>
    <s v="First Class"/>
    <s v="DS-13030"/>
    <s v="Darrin Sayre"/>
    <x v="2"/>
    <s v="United States"/>
    <x v="52"/>
    <s v="Colorado"/>
    <n v="80013"/>
    <x v="2"/>
    <s v="OFF-ST-10001522"/>
    <x v="1"/>
    <x v="1"/>
    <s v="Gould Plastics 18-Pocket Panel Bin, 34w x 5-1/4d x 20-1/2h"/>
    <n v="147.184"/>
    <n v="1"/>
    <n v="2"/>
    <n v="0.2"/>
    <n v="-29.436800000000002"/>
    <n v="-0.2"/>
  </r>
  <r>
    <n v="4462"/>
    <s v="US-2017-125717"/>
    <x v="14"/>
    <d v="2017-10-01T00:00:00"/>
    <s v="First Class"/>
    <s v="DS-13030"/>
    <s v="Darrin Sayre"/>
    <x v="2"/>
    <s v="United States"/>
    <x v="52"/>
    <s v="Colorado"/>
    <n v="80013"/>
    <x v="2"/>
    <s v="TEC-AC-10003657"/>
    <x v="0"/>
    <x v="9"/>
    <s v="Lenovo 17-Key USB Numeric Keypad"/>
    <n v="54.384"/>
    <n v="1"/>
    <n v="2"/>
    <n v="0.2"/>
    <n v="1.3595999999999999"/>
    <n v="0.02"/>
  </r>
  <r>
    <n v="4463"/>
    <s v="US-2017-125717"/>
    <x v="14"/>
    <d v="2017-10-01T00:00:00"/>
    <s v="First Class"/>
    <s v="DS-13030"/>
    <s v="Darrin Sayre"/>
    <x v="2"/>
    <s v="United States"/>
    <x v="52"/>
    <s v="Colorado"/>
    <n v="80013"/>
    <x v="2"/>
    <s v="OFF-BI-10001718"/>
    <x v="1"/>
    <x v="8"/>
    <s v="GBC DocuBind P50 Personal Binding Machine"/>
    <n v="76.775999999999996"/>
    <n v="1"/>
    <n v="4"/>
    <n v="0.7"/>
    <n v="-58.861600000000003"/>
    <n v="-0.77"/>
  </r>
  <r>
    <n v="4464"/>
    <s v="US-2017-125717"/>
    <x v="14"/>
    <d v="2017-10-01T00:00:00"/>
    <s v="First Class"/>
    <s v="DS-13030"/>
    <s v="Darrin Sayre"/>
    <x v="2"/>
    <s v="United States"/>
    <x v="52"/>
    <s v="Colorado"/>
    <n v="80013"/>
    <x v="2"/>
    <s v="OFF-PA-10003022"/>
    <x v="1"/>
    <x v="2"/>
    <s v="Xerox 1992"/>
    <n v="14.352"/>
    <n v="1"/>
    <n v="3"/>
    <n v="0.2"/>
    <n v="5.2026000000000003"/>
    <n v="0.36"/>
  </r>
  <r>
    <n v="4465"/>
    <s v="US-2017-125717"/>
    <x v="14"/>
    <d v="2017-10-01T00:00:00"/>
    <s v="First Class"/>
    <s v="DS-13030"/>
    <s v="Darrin Sayre"/>
    <x v="2"/>
    <s v="United States"/>
    <x v="52"/>
    <s v="Colorado"/>
    <n v="80013"/>
    <x v="2"/>
    <s v="OFF-AP-10000891"/>
    <x v="1"/>
    <x v="12"/>
    <s v="Kensington 7 Outlet MasterPiece HOMEOFFICE Power Control Center"/>
    <n v="209.792"/>
    <n v="1"/>
    <n v="2"/>
    <n v="0.2"/>
    <n v="26.224"/>
    <n v="0.13"/>
  </r>
  <r>
    <n v="4472"/>
    <s v="CA-2017-121300"/>
    <x v="13"/>
    <d v="2017-09-29T00:00:00"/>
    <s v="Same Day"/>
    <s v="MG-17680"/>
    <s v="Maureen Gastineau"/>
    <x v="2"/>
    <s v="United States"/>
    <x v="53"/>
    <s v="Ohio"/>
    <n v="44060"/>
    <x v="3"/>
    <s v="FUR-CH-10003774"/>
    <x v="2"/>
    <x v="6"/>
    <s v="Global Wood Trimmed Manager's Task Chair, Khaki"/>
    <n v="63.686"/>
    <n v="1"/>
    <n v="1"/>
    <n v="0.3"/>
    <n v="-15.4666"/>
    <n v="-0.24"/>
  </r>
  <r>
    <n v="4473"/>
    <s v="CA-2017-121300"/>
    <x v="13"/>
    <d v="2017-09-29T00:00:00"/>
    <s v="Same Day"/>
    <s v="MG-17680"/>
    <s v="Maureen Gastineau"/>
    <x v="2"/>
    <s v="United States"/>
    <x v="53"/>
    <s v="Ohio"/>
    <n v="44060"/>
    <x v="3"/>
    <s v="TEC-AC-10004571"/>
    <x v="0"/>
    <x v="9"/>
    <s v="Logitech G700s Rechargeable Gaming Mouse"/>
    <n v="239.976"/>
    <n v="1"/>
    <n v="3"/>
    <n v="0.2"/>
    <n v="65.993399999999994"/>
    <n v="0.28000000000000003"/>
  </r>
  <r>
    <n v="4474"/>
    <s v="CA-2017-121300"/>
    <x v="13"/>
    <d v="2017-09-29T00:00:00"/>
    <s v="Same Day"/>
    <s v="MG-17680"/>
    <s v="Maureen Gastineau"/>
    <x v="2"/>
    <s v="United States"/>
    <x v="53"/>
    <s v="Ohio"/>
    <n v="44060"/>
    <x v="3"/>
    <s v="FUR-TA-10004442"/>
    <x v="2"/>
    <x v="14"/>
    <s v="Riverside Furniture Stanwyck Manor Table Series"/>
    <n v="344.22"/>
    <n v="1"/>
    <n v="2"/>
    <n v="0.4"/>
    <n v="-189.321"/>
    <n v="-0.55000000000000004"/>
  </r>
  <r>
    <n v="4475"/>
    <s v="CA-2017-121300"/>
    <x v="13"/>
    <d v="2017-09-29T00:00:00"/>
    <s v="Same Day"/>
    <s v="MG-17680"/>
    <s v="Maureen Gastineau"/>
    <x v="2"/>
    <s v="United States"/>
    <x v="53"/>
    <s v="Ohio"/>
    <n v="44060"/>
    <x v="3"/>
    <s v="OFF-PA-10002787"/>
    <x v="1"/>
    <x v="2"/>
    <s v="Xerox 227"/>
    <n v="15.552"/>
    <n v="1"/>
    <n v="3"/>
    <n v="0.2"/>
    <n v="5.4432"/>
    <n v="0.35"/>
  </r>
  <r>
    <n v="4476"/>
    <s v="CA-2017-121300"/>
    <x v="13"/>
    <d v="2017-09-29T00:00:00"/>
    <s v="Same Day"/>
    <s v="MG-17680"/>
    <s v="Maureen Gastineau"/>
    <x v="2"/>
    <s v="United States"/>
    <x v="53"/>
    <s v="Ohio"/>
    <n v="44060"/>
    <x v="3"/>
    <s v="FUR-FU-10004586"/>
    <x v="2"/>
    <x v="7"/>
    <s v="G.E. Longer-Life Indoor Recessed Floodlight Bulbs"/>
    <n v="21.248000000000001"/>
    <n v="1"/>
    <n v="4"/>
    <n v="0.2"/>
    <n v="7.4367999999999999"/>
    <n v="0.35"/>
  </r>
  <r>
    <n v="4477"/>
    <s v="CA-2017-121300"/>
    <x v="13"/>
    <d v="2017-09-29T00:00:00"/>
    <s v="Same Day"/>
    <s v="MG-17680"/>
    <s v="Maureen Gastineau"/>
    <x v="2"/>
    <s v="United States"/>
    <x v="53"/>
    <s v="Ohio"/>
    <n v="44060"/>
    <x v="3"/>
    <s v="OFF-PA-10002606"/>
    <x v="1"/>
    <x v="2"/>
    <s v="Xerox 1928"/>
    <n v="8.4480000000000004"/>
    <n v="1"/>
    <n v="2"/>
    <n v="0.2"/>
    <n v="2.64"/>
    <n v="0.31"/>
  </r>
  <r>
    <n v="4529"/>
    <s v="CA-2017-152856"/>
    <x v="20"/>
    <d v="2017-09-10T00:00:00"/>
    <s v="Second Class"/>
    <s v="RS-19765"/>
    <s v="Roland Schwarz"/>
    <x v="0"/>
    <s v="United States"/>
    <x v="54"/>
    <s v="Ohio"/>
    <n v="43302"/>
    <x v="3"/>
    <s v="TEC-AC-10004864"/>
    <x v="0"/>
    <x v="9"/>
    <s v="Memorex Micro Travel Drive 32 GB"/>
    <n v="116.83199999999999"/>
    <n v="1"/>
    <n v="4"/>
    <n v="0.2"/>
    <n v="33.589199999999998"/>
    <n v="0.28999999999999998"/>
  </r>
  <r>
    <n v="4564"/>
    <s v="CA-2017-129490"/>
    <x v="24"/>
    <d v="2017-09-30T00:00:00"/>
    <s v="Standard Class"/>
    <s v="SJ-20125"/>
    <s v="Sanjit Jacobs"/>
    <x v="2"/>
    <s v="United States"/>
    <x v="55"/>
    <s v="Florida"/>
    <n v="33023"/>
    <x v="1"/>
    <s v="FUR-CH-10003298"/>
    <x v="2"/>
    <x v="6"/>
    <s v="Office Star - Contemporary Task Swivel chair with Loop Arms, Charcoal"/>
    <n v="419.13600000000002"/>
    <n v="1"/>
    <n v="4"/>
    <n v="0.2"/>
    <n v="-57.6312"/>
    <n v="-0.14000000000000001"/>
  </r>
  <r>
    <n v="4623"/>
    <s v="CA-2017-147228"/>
    <x v="16"/>
    <d v="2017-09-14T00:00:00"/>
    <s v="Standard Class"/>
    <s v="SO-20335"/>
    <s v="Sean O'Donnell"/>
    <x v="1"/>
    <s v="United States"/>
    <x v="56"/>
    <s v="Tennessee"/>
    <n v="38401"/>
    <x v="1"/>
    <s v="OFF-SU-10001225"/>
    <x v="1"/>
    <x v="11"/>
    <s v="Staple remover"/>
    <n v="8.8320000000000007"/>
    <n v="1"/>
    <n v="3"/>
    <n v="0.2"/>
    <n v="-1.9872000000000001"/>
    <n v="-0.23"/>
  </r>
  <r>
    <n v="4624"/>
    <s v="CA-2017-147228"/>
    <x v="16"/>
    <d v="2017-09-14T00:00:00"/>
    <s v="Standard Class"/>
    <s v="SO-20335"/>
    <s v="Sean O'Donnell"/>
    <x v="1"/>
    <s v="United States"/>
    <x v="56"/>
    <s v="Tennessee"/>
    <n v="38401"/>
    <x v="1"/>
    <s v="OFF-PA-10000357"/>
    <x v="1"/>
    <x v="2"/>
    <s v="Xerox 1888"/>
    <n v="177.536"/>
    <n v="1"/>
    <n v="4"/>
    <n v="0.2"/>
    <n v="62.137599999999999"/>
    <n v="0.35"/>
  </r>
  <r>
    <n v="4625"/>
    <s v="CA-2017-147228"/>
    <x v="16"/>
    <d v="2017-09-14T00:00:00"/>
    <s v="Standard Class"/>
    <s v="SO-20335"/>
    <s v="Sean O'Donnell"/>
    <x v="1"/>
    <s v="United States"/>
    <x v="56"/>
    <s v="Tennessee"/>
    <n v="38401"/>
    <x v="1"/>
    <s v="OFF-ST-10000046"/>
    <x v="1"/>
    <x v="1"/>
    <s v="Fellowes Super Stor/Drawer Files"/>
    <n v="258.48"/>
    <n v="1"/>
    <n v="2"/>
    <n v="0.2"/>
    <n v="-3.2309999999999999"/>
    <n v="-0.01"/>
  </r>
  <r>
    <n v="4626"/>
    <s v="CA-2017-147228"/>
    <x v="16"/>
    <d v="2017-09-14T00:00:00"/>
    <s v="Standard Class"/>
    <s v="SO-20335"/>
    <s v="Sean O'Donnell"/>
    <x v="1"/>
    <s v="United States"/>
    <x v="56"/>
    <s v="Tennessee"/>
    <n v="38401"/>
    <x v="1"/>
    <s v="FUR-FU-10000023"/>
    <x v="2"/>
    <x v="7"/>
    <s v="Eldon Wave Desk Accessories"/>
    <n v="14.135999999999999"/>
    <n v="1"/>
    <n v="3"/>
    <n v="0.2"/>
    <n v="4.2408000000000001"/>
    <n v="0.3"/>
  </r>
  <r>
    <n v="4723"/>
    <s v="US-2017-135230"/>
    <x v="23"/>
    <d v="2017-09-07T00:00:00"/>
    <s v="Standard Class"/>
    <s v="CK-12325"/>
    <s v="Christine Kargatis"/>
    <x v="2"/>
    <s v="United States"/>
    <x v="20"/>
    <s v="Washington"/>
    <n v="98103"/>
    <x v="2"/>
    <s v="OFF-AR-10001166"/>
    <x v="1"/>
    <x v="3"/>
    <s v="Staples in misc. colors"/>
    <n v="7.58"/>
    <n v="1"/>
    <n v="1"/>
    <n v="0"/>
    <n v="2.9561999999999999"/>
    <n v="0.39"/>
  </r>
  <r>
    <n v="4757"/>
    <s v="CA-2017-169817"/>
    <x v="12"/>
    <d v="2017-09-25T00:00:00"/>
    <s v="Standard Class"/>
    <s v="EB-13870"/>
    <s v="Emily Burns"/>
    <x v="1"/>
    <s v="United States"/>
    <x v="17"/>
    <s v="Pennsylvania"/>
    <n v="19143"/>
    <x v="3"/>
    <s v="OFF-BI-10004141"/>
    <x v="1"/>
    <x v="8"/>
    <s v="Insertable Tab Indexes For Data Binders"/>
    <n v="1.9079999999999999"/>
    <n v="1"/>
    <n v="2"/>
    <n v="0.7"/>
    <n v="-1.5264"/>
    <n v="-0.8"/>
  </r>
  <r>
    <n v="4843"/>
    <s v="CA-2017-118402"/>
    <x v="13"/>
    <d v="2017-10-04T00:00:00"/>
    <s v="Standard Class"/>
    <s v="JO-15280"/>
    <s v="Jas O'Carroll"/>
    <x v="1"/>
    <s v="United States"/>
    <x v="57"/>
    <s v="Tennessee"/>
    <n v="38109"/>
    <x v="1"/>
    <s v="OFF-ST-10001418"/>
    <x v="1"/>
    <x v="1"/>
    <s v="Carina Media Storage Towers in Natural &amp; Black"/>
    <n v="243.92"/>
    <n v="1"/>
    <n v="5"/>
    <n v="0.2"/>
    <n v="-54.881999999999998"/>
    <n v="-0.23"/>
  </r>
  <r>
    <n v="4926"/>
    <s v="CA-2017-126438"/>
    <x v="0"/>
    <d v="2017-09-13T00:00:00"/>
    <s v="First Class"/>
    <s v="AR-10345"/>
    <s v="Alex Russell"/>
    <x v="0"/>
    <s v="United States"/>
    <x v="58"/>
    <s v="Massachusetts"/>
    <n v="1841"/>
    <x v="3"/>
    <s v="OFF-AR-10003338"/>
    <x v="1"/>
    <x v="3"/>
    <s v="Eberhard Faber 3 1/2&quot; Golf Pencils"/>
    <n v="14.88"/>
    <n v="1"/>
    <n v="2"/>
    <n v="0"/>
    <n v="3.72"/>
    <n v="0.25"/>
  </r>
  <r>
    <n v="5065"/>
    <s v="CA-2017-122196"/>
    <x v="21"/>
    <d v="2017-09-24T00:00:00"/>
    <s v="First Class"/>
    <s v="CA-12265"/>
    <s v="Christina Anderson"/>
    <x v="1"/>
    <s v="United States"/>
    <x v="59"/>
    <s v="Delaware"/>
    <n v="19805"/>
    <x v="3"/>
    <s v="TEC-PH-10004977"/>
    <x v="0"/>
    <x v="0"/>
    <s v="GE 30524EE4"/>
    <n v="391.98"/>
    <n v="1"/>
    <n v="2"/>
    <n v="0"/>
    <n v="113.6742"/>
    <n v="0.28999999999999998"/>
  </r>
  <r>
    <n v="5139"/>
    <s v="CA-2017-128335"/>
    <x v="13"/>
    <d v="2017-10-05T00:00:00"/>
    <s v="Standard Class"/>
    <s v="JA-15970"/>
    <s v="Joseph Airdo"/>
    <x v="1"/>
    <s v="United States"/>
    <x v="60"/>
    <s v="New York"/>
    <n v="10550"/>
    <x v="3"/>
    <s v="OFF-EN-10001539"/>
    <x v="1"/>
    <x v="4"/>
    <s v="Staple envelope"/>
    <n v="23.34"/>
    <n v="1"/>
    <n v="3"/>
    <n v="0"/>
    <n v="10.969799999999999"/>
    <n v="0.47"/>
  </r>
  <r>
    <n v="5140"/>
    <s v="CA-2017-128335"/>
    <x v="13"/>
    <d v="2017-10-05T00:00:00"/>
    <s v="Standard Class"/>
    <s v="JA-15970"/>
    <s v="Joseph Airdo"/>
    <x v="1"/>
    <s v="United States"/>
    <x v="60"/>
    <s v="New York"/>
    <n v="10550"/>
    <x v="3"/>
    <s v="OFF-PA-10004996"/>
    <x v="1"/>
    <x v="2"/>
    <s v="Speediset Carbonless Redi-Letter 7&quot; x 8 1/2&quot;"/>
    <n v="51.55"/>
    <n v="1"/>
    <n v="5"/>
    <n v="0"/>
    <n v="24.2285"/>
    <n v="0.47"/>
  </r>
  <r>
    <n v="5152"/>
    <s v="CA-2017-169929"/>
    <x v="5"/>
    <d v="2017-09-28T00:00:00"/>
    <s v="First Class"/>
    <s v="LS-17200"/>
    <s v="Luke Schmidt"/>
    <x v="0"/>
    <s v="United States"/>
    <x v="61"/>
    <s v="Montana"/>
    <n v="59601"/>
    <x v="2"/>
    <s v="OFF-ST-10002352"/>
    <x v="1"/>
    <x v="1"/>
    <s v="Iris Project Case"/>
    <n v="39.9"/>
    <n v="1"/>
    <n v="5"/>
    <n v="0"/>
    <n v="10.374000000000001"/>
    <n v="0.26"/>
  </r>
  <r>
    <n v="5182"/>
    <s v="CA-2017-108749"/>
    <x v="18"/>
    <d v="2017-09-15T00:00:00"/>
    <s v="First Class"/>
    <s v="DJ-13510"/>
    <s v="Don Jones"/>
    <x v="0"/>
    <s v="United States"/>
    <x v="62"/>
    <s v="Rhode Island"/>
    <n v="2895"/>
    <x v="3"/>
    <s v="OFF-PA-10003797"/>
    <x v="1"/>
    <x v="2"/>
    <s v="Xerox 209"/>
    <n v="45.36"/>
    <n v="1"/>
    <n v="7"/>
    <n v="0"/>
    <n v="21.7728"/>
    <n v="0.48"/>
  </r>
  <r>
    <n v="5183"/>
    <s v="CA-2017-108749"/>
    <x v="18"/>
    <d v="2017-09-15T00:00:00"/>
    <s v="First Class"/>
    <s v="DJ-13510"/>
    <s v="Don Jones"/>
    <x v="0"/>
    <s v="United States"/>
    <x v="62"/>
    <s v="Rhode Island"/>
    <n v="2895"/>
    <x v="3"/>
    <s v="OFF-BI-10003707"/>
    <x v="1"/>
    <x v="8"/>
    <s v="Aluminum Screw Posts"/>
    <n v="45.78"/>
    <n v="1"/>
    <n v="3"/>
    <n v="0"/>
    <n v="22.89"/>
    <n v="0.5"/>
  </r>
  <r>
    <n v="5184"/>
    <s v="CA-2017-163335"/>
    <x v="10"/>
    <d v="2017-09-27T00:00:00"/>
    <s v="First Class"/>
    <s v="AG-10675"/>
    <s v="Anna Gayman"/>
    <x v="1"/>
    <s v="United States"/>
    <x v="36"/>
    <s v="Georgia"/>
    <n v="31907"/>
    <x v="1"/>
    <s v="OFF-ST-10000885"/>
    <x v="1"/>
    <x v="1"/>
    <s v="Fellowes Desktop Hanging File Manager"/>
    <n v="40.29"/>
    <n v="1"/>
    <n v="3"/>
    <n v="0"/>
    <n v="10.0725"/>
    <n v="0.25"/>
  </r>
  <r>
    <n v="5185"/>
    <s v="CA-2017-163335"/>
    <x v="10"/>
    <d v="2017-09-27T00:00:00"/>
    <s v="First Class"/>
    <s v="AG-10675"/>
    <s v="Anna Gayman"/>
    <x v="1"/>
    <s v="United States"/>
    <x v="36"/>
    <s v="Georgia"/>
    <n v="31907"/>
    <x v="1"/>
    <s v="OFF-BI-10002827"/>
    <x v="1"/>
    <x v="8"/>
    <s v="Avery Durable Poly Binders"/>
    <n v="38.71"/>
    <n v="1"/>
    <n v="7"/>
    <n v="0"/>
    <n v="17.8066"/>
    <n v="0.46"/>
  </r>
  <r>
    <n v="5217"/>
    <s v="US-2017-159562"/>
    <x v="16"/>
    <d v="2017-09-15T00:00:00"/>
    <s v="Standard Class"/>
    <s v="JB-16000"/>
    <s v="Joy Bell-"/>
    <x v="1"/>
    <s v="United States"/>
    <x v="63"/>
    <s v="Michigan"/>
    <n v="48066"/>
    <x v="0"/>
    <s v="OFF-EN-10000461"/>
    <x v="1"/>
    <x v="4"/>
    <s v="#10- 4 1/8&quot; x 9 1/2&quot; Recycled Envelopes"/>
    <n v="17.48"/>
    <n v="1"/>
    <n v="2"/>
    <n v="0"/>
    <n v="8.2156000000000002"/>
    <n v="0.47"/>
  </r>
  <r>
    <n v="5220"/>
    <s v="CA-2017-145653"/>
    <x v="23"/>
    <d v="2017-09-01T00:00:00"/>
    <s v="Same Day"/>
    <s v="CA-12775"/>
    <s v="Cynthia Arntzen"/>
    <x v="1"/>
    <s v="United States"/>
    <x v="64"/>
    <s v="Michigan"/>
    <n v="48205"/>
    <x v="0"/>
    <s v="FUR-CH-10004875"/>
    <x v="2"/>
    <x v="6"/>
    <s v="Harbour Creations 67200 Series Stacking Chairs"/>
    <n v="498.26"/>
    <n v="1"/>
    <n v="7"/>
    <n v="0"/>
    <n v="134.53020000000001"/>
    <n v="0.27"/>
  </r>
  <r>
    <n v="5225"/>
    <s v="US-2017-109582"/>
    <x v="18"/>
    <d v="2017-09-17T00:00:00"/>
    <s v="Second Class"/>
    <s v="JM-15865"/>
    <s v="John Murray"/>
    <x v="1"/>
    <s v="United States"/>
    <x v="7"/>
    <s v="California"/>
    <n v="90036"/>
    <x v="2"/>
    <s v="OFF-PA-10004071"/>
    <x v="1"/>
    <x v="2"/>
    <s v="Eaton Premium Continuous-Feed Paper, 25% Cotton, Letter Size, White, 1000 Shts/Box"/>
    <n v="166.44"/>
    <n v="1"/>
    <n v="3"/>
    <n v="0"/>
    <n v="79.891199999999998"/>
    <n v="0.48"/>
  </r>
  <r>
    <n v="5266"/>
    <s v="CA-2017-147452"/>
    <x v="25"/>
    <d v="2017-10-03T00:00:00"/>
    <s v="First Class"/>
    <s v="CS-11845"/>
    <s v="Cari Sayre"/>
    <x v="0"/>
    <s v="United States"/>
    <x v="20"/>
    <s v="Washington"/>
    <n v="98103"/>
    <x v="2"/>
    <s v="OFF-PA-10001838"/>
    <x v="1"/>
    <x v="2"/>
    <s v="Adams Telephone Message Book W/Dividers/Space For Phone Numbers, 5 1/4&quot;X8 1/2&quot;, 300/Messages"/>
    <n v="11.76"/>
    <n v="1"/>
    <n v="2"/>
    <n v="0"/>
    <n v="5.7624000000000004"/>
    <n v="0.49"/>
  </r>
  <r>
    <n v="5267"/>
    <s v="CA-2017-147452"/>
    <x v="25"/>
    <d v="2017-10-03T00:00:00"/>
    <s v="First Class"/>
    <s v="CS-11845"/>
    <s v="Cari Sayre"/>
    <x v="0"/>
    <s v="United States"/>
    <x v="20"/>
    <s v="Washington"/>
    <n v="98103"/>
    <x v="2"/>
    <s v="OFF-PA-10004039"/>
    <x v="1"/>
    <x v="2"/>
    <s v="Xerox 1882"/>
    <n v="167.94"/>
    <n v="1"/>
    <n v="3"/>
    <n v="0"/>
    <n v="82.290599999999998"/>
    <n v="0.49"/>
  </r>
  <r>
    <n v="5268"/>
    <s v="CA-2017-147452"/>
    <x v="25"/>
    <d v="2017-10-03T00:00:00"/>
    <s v="First Class"/>
    <s v="CS-11845"/>
    <s v="Cari Sayre"/>
    <x v="0"/>
    <s v="United States"/>
    <x v="20"/>
    <s v="Washington"/>
    <n v="98103"/>
    <x v="2"/>
    <s v="OFF-AP-10001626"/>
    <x v="1"/>
    <x v="12"/>
    <s v="Commercial WindTunnel Clean Air Upright Vacuum, Replacement Belts, Filtration Bags"/>
    <n v="3.89"/>
    <n v="1"/>
    <n v="1"/>
    <n v="0"/>
    <n v="1.0114000000000001"/>
    <n v="0.26"/>
  </r>
  <r>
    <n v="5270"/>
    <s v="CA-2017-144484"/>
    <x v="9"/>
    <d v="2017-09-11T00:00:00"/>
    <s v="Same Day"/>
    <s v="CB-12025"/>
    <s v="Cassandra Brandow"/>
    <x v="1"/>
    <s v="United States"/>
    <x v="3"/>
    <s v="California"/>
    <n v="94110"/>
    <x v="2"/>
    <s v="FUR-FU-10000260"/>
    <x v="2"/>
    <x v="7"/>
    <s v="6&quot; Cubicle Wall Clock, Black"/>
    <n v="32.36"/>
    <n v="1"/>
    <n v="4"/>
    <n v="0"/>
    <n v="11.6496"/>
    <n v="0.36"/>
  </r>
  <r>
    <n v="5271"/>
    <s v="CA-2017-144484"/>
    <x v="9"/>
    <d v="2017-09-11T00:00:00"/>
    <s v="Same Day"/>
    <s v="CB-12025"/>
    <s v="Cassandra Brandow"/>
    <x v="1"/>
    <s v="United States"/>
    <x v="3"/>
    <s v="California"/>
    <n v="94110"/>
    <x v="2"/>
    <s v="OFF-AP-10004487"/>
    <x v="1"/>
    <x v="12"/>
    <s v="Kensington 4 Outlet MasterPiece Compact Power Control Center"/>
    <n v="406.6"/>
    <n v="1"/>
    <n v="5"/>
    <n v="0"/>
    <n v="113.848"/>
    <n v="0.28000000000000003"/>
  </r>
  <r>
    <n v="5280"/>
    <s v="US-2017-104094"/>
    <x v="7"/>
    <d v="2017-09-11T00:00:00"/>
    <s v="Standard Class"/>
    <s v="AG-10675"/>
    <s v="Anna Gayman"/>
    <x v="1"/>
    <s v="United States"/>
    <x v="25"/>
    <s v="Wisconsin"/>
    <n v="53209"/>
    <x v="0"/>
    <s v="TEC-AC-10002134"/>
    <x v="0"/>
    <x v="9"/>
    <s v="Rosewill 107 Normal Keys USB Wired Standard Keyboard"/>
    <n v="13.48"/>
    <n v="1"/>
    <n v="1"/>
    <n v="0"/>
    <n v="1.8872"/>
    <n v="0.14000000000000001"/>
  </r>
  <r>
    <n v="5324"/>
    <s v="CA-2017-134439"/>
    <x v="3"/>
    <d v="2017-09-23T00:00:00"/>
    <s v="Second Class"/>
    <s v="TM-21010"/>
    <s v="Tamara Manning"/>
    <x v="1"/>
    <s v="United States"/>
    <x v="65"/>
    <s v="Nebraska"/>
    <n v="68801"/>
    <x v="0"/>
    <s v="OFF-PA-10004082"/>
    <x v="1"/>
    <x v="2"/>
    <s v="Adams Telephone Message Book w/Frequently-Called Numbers Space, 400 Messages per Book"/>
    <n v="15.96"/>
    <n v="1"/>
    <n v="2"/>
    <n v="0"/>
    <n v="7.98"/>
    <n v="0.5"/>
  </r>
  <r>
    <n v="5370"/>
    <s v="CA-2017-147403"/>
    <x v="0"/>
    <d v="2017-09-13T00:00:00"/>
    <s v="First Class"/>
    <s v="KH-16630"/>
    <s v="Ken Heidel"/>
    <x v="0"/>
    <s v="United States"/>
    <x v="42"/>
    <s v="Ohio"/>
    <n v="44312"/>
    <x v="3"/>
    <s v="OFF-PA-10003302"/>
    <x v="1"/>
    <x v="2"/>
    <s v="Xerox 1906"/>
    <n v="85.055999999999997"/>
    <n v="1"/>
    <n v="3"/>
    <n v="0.2"/>
    <n v="28.706399999999999"/>
    <n v="0.34"/>
  </r>
  <r>
    <n v="5401"/>
    <s v="CA-2017-132262"/>
    <x v="12"/>
    <d v="2017-09-23T00:00:00"/>
    <s v="First Class"/>
    <s v="ML-18265"/>
    <s v="Muhammed Lee"/>
    <x v="1"/>
    <s v="United States"/>
    <x v="20"/>
    <s v="Washington"/>
    <n v="98103"/>
    <x v="2"/>
    <s v="TEC-AC-10000158"/>
    <x v="0"/>
    <x v="9"/>
    <s v="Sony 64GB Class 10 Micro SDHC R40 Memory Card"/>
    <n v="71.98"/>
    <n v="1"/>
    <n v="2"/>
    <n v="0"/>
    <n v="15.1158"/>
    <n v="0.21"/>
  </r>
  <r>
    <n v="5402"/>
    <s v="CA-2017-132262"/>
    <x v="12"/>
    <d v="2017-09-23T00:00:00"/>
    <s v="First Class"/>
    <s v="ML-18265"/>
    <s v="Muhammed Lee"/>
    <x v="1"/>
    <s v="United States"/>
    <x v="20"/>
    <s v="Washington"/>
    <n v="98103"/>
    <x v="2"/>
    <s v="TEC-AC-10000303"/>
    <x v="0"/>
    <x v="9"/>
    <s v="Logitech M510 Wireless Mouse"/>
    <n v="79.98"/>
    <n v="1"/>
    <n v="2"/>
    <n v="0"/>
    <n v="26.3934"/>
    <n v="0.33"/>
  </r>
  <r>
    <n v="5412"/>
    <s v="CA-2017-166856"/>
    <x v="3"/>
    <d v="2017-09-22T00:00:00"/>
    <s v="Standard Class"/>
    <s v="TS-21505"/>
    <s v="Tony Sayre"/>
    <x v="1"/>
    <s v="United States"/>
    <x v="66"/>
    <s v="New Mexico"/>
    <n v="88101"/>
    <x v="2"/>
    <s v="OFF-BI-10002012"/>
    <x v="1"/>
    <x v="8"/>
    <s v="Wilson Jones Easy Flow II Sheet Lifters"/>
    <n v="10.08"/>
    <n v="1"/>
    <n v="7"/>
    <n v="0.2"/>
    <n v="3.528"/>
    <n v="0.35"/>
  </r>
  <r>
    <n v="5413"/>
    <s v="CA-2017-166856"/>
    <x v="3"/>
    <d v="2017-09-22T00:00:00"/>
    <s v="Standard Class"/>
    <s v="TS-21505"/>
    <s v="Tony Sayre"/>
    <x v="1"/>
    <s v="United States"/>
    <x v="66"/>
    <s v="New Mexico"/>
    <n v="88101"/>
    <x v="2"/>
    <s v="TEC-AC-10004992"/>
    <x v="0"/>
    <x v="9"/>
    <s v="Kingston Digital DataTraveler 64GB USB 2.0"/>
    <n v="101.34"/>
    <n v="1"/>
    <n v="3"/>
    <n v="0"/>
    <n v="8.1072000000000006"/>
    <n v="0.08"/>
  </r>
  <r>
    <n v="5415"/>
    <s v="US-2017-125647"/>
    <x v="15"/>
    <d v="2017-09-28T00:00:00"/>
    <s v="Standard Class"/>
    <s v="LC-16870"/>
    <s v="Lena Cacioppo"/>
    <x v="1"/>
    <s v="United States"/>
    <x v="8"/>
    <s v="Illinois"/>
    <n v="60653"/>
    <x v="0"/>
    <s v="OFF-AP-10000390"/>
    <x v="1"/>
    <x v="12"/>
    <s v="Euro Pro Shark Stick Mini Vacuum"/>
    <n v="73.176000000000002"/>
    <n v="1"/>
    <n v="6"/>
    <n v="0.8"/>
    <n v="-197.5752"/>
    <n v="-2.7"/>
  </r>
  <r>
    <n v="5416"/>
    <s v="US-2017-125647"/>
    <x v="15"/>
    <d v="2017-09-28T00:00:00"/>
    <s v="Standard Class"/>
    <s v="LC-16870"/>
    <s v="Lena Cacioppo"/>
    <x v="1"/>
    <s v="United States"/>
    <x v="8"/>
    <s v="Illinois"/>
    <n v="60653"/>
    <x v="0"/>
    <s v="OFF-PA-10004888"/>
    <x v="1"/>
    <x v="2"/>
    <s v="Xerox 217"/>
    <n v="20.736000000000001"/>
    <n v="1"/>
    <n v="4"/>
    <n v="0.2"/>
    <n v="7.2576000000000001"/>
    <n v="0.35"/>
  </r>
  <r>
    <n v="5417"/>
    <s v="US-2017-125647"/>
    <x v="15"/>
    <d v="2017-09-28T00:00:00"/>
    <s v="Standard Class"/>
    <s v="LC-16870"/>
    <s v="Lena Cacioppo"/>
    <x v="1"/>
    <s v="United States"/>
    <x v="8"/>
    <s v="Illinois"/>
    <n v="60653"/>
    <x v="0"/>
    <s v="TEC-PH-10004188"/>
    <x v="0"/>
    <x v="0"/>
    <s v="OtterBox Commuter Series Case - Samsung Galaxy S4"/>
    <n v="39.984000000000002"/>
    <n v="1"/>
    <n v="2"/>
    <n v="0.2"/>
    <n v="-8.9963999999999995"/>
    <n v="-0.23"/>
  </r>
  <r>
    <n v="5442"/>
    <s v="CA-2017-155929"/>
    <x v="16"/>
    <d v="2017-09-13T00:00:00"/>
    <s v="Standard Class"/>
    <s v="AI-10855"/>
    <s v="Arianne Irving"/>
    <x v="1"/>
    <s v="United States"/>
    <x v="67"/>
    <s v="Arizona"/>
    <n v="85301"/>
    <x v="2"/>
    <s v="OFF-PA-10000859"/>
    <x v="1"/>
    <x v="2"/>
    <s v="Unpadded Memo Slips"/>
    <n v="6.3680000000000003"/>
    <n v="1"/>
    <n v="2"/>
    <n v="0.2"/>
    <n v="2.3879999999999999"/>
    <n v="0.38"/>
  </r>
  <r>
    <n v="5459"/>
    <s v="CA-2017-116680"/>
    <x v="17"/>
    <d v="2017-09-06T00:00:00"/>
    <s v="Second Class"/>
    <s v="PK-19075"/>
    <s v="Pete Kriz"/>
    <x v="1"/>
    <s v="United States"/>
    <x v="3"/>
    <s v="California"/>
    <n v="94122"/>
    <x v="2"/>
    <s v="OFF-BI-10004022"/>
    <x v="1"/>
    <x v="8"/>
    <s v="Acco Suede Grain Vinyl Round Ring Binder"/>
    <n v="13.343999999999999"/>
    <n v="1"/>
    <n v="6"/>
    <n v="0.2"/>
    <n v="4.3368000000000002"/>
    <n v="0.33"/>
  </r>
  <r>
    <n v="5460"/>
    <s v="CA-2017-116680"/>
    <x v="17"/>
    <d v="2017-09-06T00:00:00"/>
    <s v="Second Class"/>
    <s v="PK-19075"/>
    <s v="Pete Kriz"/>
    <x v="1"/>
    <s v="United States"/>
    <x v="3"/>
    <s v="California"/>
    <n v="94122"/>
    <x v="2"/>
    <s v="FUR-TA-10001771"/>
    <x v="2"/>
    <x v="14"/>
    <s v="Bush Cubix Conference Tables, Fully Assembled"/>
    <n v="1478.2719999999999"/>
    <n v="1"/>
    <n v="8"/>
    <n v="0.2"/>
    <n v="92.391999999999996"/>
    <n v="0.06"/>
  </r>
  <r>
    <n v="5462"/>
    <s v="CA-2017-101574"/>
    <x v="14"/>
    <d v="2017-10-04T00:00:00"/>
    <s v="Standard Class"/>
    <s v="BD-11725"/>
    <s v="Bruce Degenhardt"/>
    <x v="1"/>
    <s v="United States"/>
    <x v="7"/>
    <s v="California"/>
    <n v="90032"/>
    <x v="2"/>
    <s v="FUR-FU-10001706"/>
    <x v="2"/>
    <x v="7"/>
    <s v="Longer-Life Soft White Bulbs"/>
    <n v="9.24"/>
    <n v="1"/>
    <n v="3"/>
    <n v="0"/>
    <n v="4.4352"/>
    <n v="0.48"/>
  </r>
  <r>
    <n v="5546"/>
    <s v="CA-2017-102967"/>
    <x v="21"/>
    <d v="2017-09-26T00:00:00"/>
    <s v="Standard Class"/>
    <s v="MG-17890"/>
    <s v="Michael Granlund"/>
    <x v="2"/>
    <s v="United States"/>
    <x v="68"/>
    <s v="New Hampshire"/>
    <n v="3301"/>
    <x v="3"/>
    <s v="OFF-ST-10001590"/>
    <x v="1"/>
    <x v="1"/>
    <s v="Tenex Personal Project File with Scoop Front Design, Black"/>
    <n v="67.400000000000006"/>
    <n v="1"/>
    <n v="5"/>
    <n v="0"/>
    <n v="17.524000000000001"/>
    <n v="0.26"/>
  </r>
  <r>
    <n v="5547"/>
    <s v="CA-2017-151008"/>
    <x v="7"/>
    <d v="2017-09-08T00:00:00"/>
    <s v="First Class"/>
    <s v="JM-16195"/>
    <s v="Justin MacKendrick"/>
    <x v="1"/>
    <s v="United States"/>
    <x v="69"/>
    <s v="Utah"/>
    <n v="84020"/>
    <x v="2"/>
    <s v="FUR-FU-10002396"/>
    <x v="2"/>
    <x v="7"/>
    <s v="DAX Copper Panel Document Frame, 5 x 7 Size"/>
    <n v="25.16"/>
    <n v="1"/>
    <n v="2"/>
    <n v="0"/>
    <n v="10.5672"/>
    <n v="0.42"/>
  </r>
  <r>
    <n v="5548"/>
    <s v="CA-2017-151008"/>
    <x v="7"/>
    <d v="2017-09-08T00:00:00"/>
    <s v="First Class"/>
    <s v="JM-16195"/>
    <s v="Justin MacKendrick"/>
    <x v="1"/>
    <s v="United States"/>
    <x v="69"/>
    <s v="Utah"/>
    <n v="84020"/>
    <x v="2"/>
    <s v="TEC-PH-10002807"/>
    <x v="0"/>
    <x v="0"/>
    <s v="Motorla HX550 Universal Bluetooth Headset"/>
    <n v="126.56"/>
    <n v="1"/>
    <n v="4"/>
    <n v="0.2"/>
    <n v="47.46"/>
    <n v="0.38"/>
  </r>
  <r>
    <n v="5579"/>
    <s v="CA-2017-137498"/>
    <x v="16"/>
    <d v="2017-09-14T00:00:00"/>
    <s v="Second Class"/>
    <s v="LC-17050"/>
    <s v="Liz Carlisle"/>
    <x v="1"/>
    <s v="United States"/>
    <x v="7"/>
    <s v="California"/>
    <n v="90004"/>
    <x v="2"/>
    <s v="OFF-AR-10003829"/>
    <x v="1"/>
    <x v="3"/>
    <s v="Newell 35"/>
    <n v="6.56"/>
    <n v="1"/>
    <n v="2"/>
    <n v="0"/>
    <n v="1.9024000000000001"/>
    <n v="0.28999999999999998"/>
  </r>
  <r>
    <n v="5580"/>
    <s v="CA-2017-137498"/>
    <x v="16"/>
    <d v="2017-09-14T00:00:00"/>
    <s v="Second Class"/>
    <s v="LC-17050"/>
    <s v="Liz Carlisle"/>
    <x v="1"/>
    <s v="United States"/>
    <x v="7"/>
    <s v="California"/>
    <n v="90004"/>
    <x v="2"/>
    <s v="FUR-CH-10003833"/>
    <x v="2"/>
    <x v="6"/>
    <s v="Novimex Fabric Task Chair"/>
    <n v="243.92"/>
    <n v="1"/>
    <n v="5"/>
    <n v="0.2"/>
    <n v="-15.244999999999999"/>
    <n v="-0.06"/>
  </r>
  <r>
    <n v="5581"/>
    <s v="CA-2017-137498"/>
    <x v="16"/>
    <d v="2017-09-14T00:00:00"/>
    <s v="Second Class"/>
    <s v="LC-17050"/>
    <s v="Liz Carlisle"/>
    <x v="1"/>
    <s v="United States"/>
    <x v="7"/>
    <s v="California"/>
    <n v="90004"/>
    <x v="2"/>
    <s v="OFF-PA-10000143"/>
    <x v="1"/>
    <x v="2"/>
    <s v="Astroparche Fine Business Paper"/>
    <n v="47.52"/>
    <n v="1"/>
    <n v="9"/>
    <n v="0"/>
    <n v="22.8096"/>
    <n v="0.48"/>
  </r>
  <r>
    <n v="5595"/>
    <s v="CA-2017-160325"/>
    <x v="10"/>
    <d v="2017-09-24T00:00:00"/>
    <s v="Same Day"/>
    <s v="BP-11095"/>
    <s v="Bart Pistole"/>
    <x v="0"/>
    <s v="United States"/>
    <x v="58"/>
    <s v="Massachusetts"/>
    <n v="1841"/>
    <x v="3"/>
    <s v="TEC-PH-10000984"/>
    <x v="0"/>
    <x v="0"/>
    <s v="Panasonic KX-TG9471B"/>
    <n v="391.98"/>
    <n v="1"/>
    <n v="2"/>
    <n v="0"/>
    <n v="109.7544"/>
    <n v="0.28000000000000003"/>
  </r>
  <r>
    <n v="5596"/>
    <s v="CA-2017-160325"/>
    <x v="10"/>
    <d v="2017-09-24T00:00:00"/>
    <s v="Same Day"/>
    <s v="BP-11095"/>
    <s v="Bart Pistole"/>
    <x v="0"/>
    <s v="United States"/>
    <x v="58"/>
    <s v="Massachusetts"/>
    <n v="1841"/>
    <x v="3"/>
    <s v="TEC-PH-10001944"/>
    <x v="0"/>
    <x v="0"/>
    <s v="Wi-Ex zBoost YX540 Cellular Phone Signal Booster"/>
    <n v="437.85"/>
    <n v="1"/>
    <n v="3"/>
    <n v="0"/>
    <n v="131.35499999999999"/>
    <n v="0.3"/>
  </r>
  <r>
    <n v="5636"/>
    <s v="CA-2017-123022"/>
    <x v="8"/>
    <d v="2017-09-08T00:00:00"/>
    <s v="Standard Class"/>
    <s v="SC-20050"/>
    <s v="Sample Company A"/>
    <x v="2"/>
    <s v="United States"/>
    <x v="70"/>
    <s v="California"/>
    <n v="91941"/>
    <x v="2"/>
    <s v="OFF-BI-10002225"/>
    <x v="1"/>
    <x v="8"/>
    <s v="Square Ring Data Binders, Rigid 75 Pt. Covers, 11&quot; x 14-7/8&quot;"/>
    <n v="82.56"/>
    <n v="1"/>
    <n v="5"/>
    <n v="0.2"/>
    <n v="28.896000000000001"/>
    <n v="0.35"/>
  </r>
  <r>
    <n v="5637"/>
    <s v="CA-2017-123022"/>
    <x v="8"/>
    <d v="2017-09-08T00:00:00"/>
    <s v="Standard Class"/>
    <s v="SC-20050"/>
    <s v="Sample Company A"/>
    <x v="2"/>
    <s v="United States"/>
    <x v="70"/>
    <s v="California"/>
    <n v="91941"/>
    <x v="2"/>
    <s v="TEC-AC-10000474"/>
    <x v="0"/>
    <x v="9"/>
    <s v="Kensington Expert Mouse Optical USB Trackball for PC or Mac"/>
    <n v="284.97000000000003"/>
    <n v="1"/>
    <n v="3"/>
    <n v="0"/>
    <n v="85.491"/>
    <n v="0.3"/>
  </r>
  <r>
    <n v="5707"/>
    <s v="CA-2017-136000"/>
    <x v="21"/>
    <d v="2017-09-25T00:00:00"/>
    <s v="Second Class"/>
    <s v="SC-20440"/>
    <s v="Shaun Chance"/>
    <x v="0"/>
    <s v="United States"/>
    <x v="5"/>
    <s v="New York"/>
    <n v="10009"/>
    <x v="3"/>
    <s v="OFF-BI-10004828"/>
    <x v="1"/>
    <x v="8"/>
    <s v="GBC Poly Designer Binding Covers"/>
    <n v="40.176000000000002"/>
    <n v="1"/>
    <n v="3"/>
    <n v="0.2"/>
    <n v="14.563800000000001"/>
    <n v="0.36"/>
  </r>
  <r>
    <n v="5715"/>
    <s v="CA-2017-116939"/>
    <x v="5"/>
    <d v="2017-09-29T00:00:00"/>
    <s v="Standard Class"/>
    <s v="AG-10900"/>
    <s v="Arthur Gainer"/>
    <x v="1"/>
    <s v="United States"/>
    <x v="71"/>
    <s v="Virginia"/>
    <n v="23223"/>
    <x v="1"/>
    <s v="OFF-ST-10001476"/>
    <x v="1"/>
    <x v="1"/>
    <s v="Steel Personal Filing/Posting Tote"/>
    <n v="177.55"/>
    <n v="1"/>
    <n v="5"/>
    <n v="0"/>
    <n v="47.938499999999998"/>
    <n v="0.27"/>
  </r>
  <r>
    <n v="5768"/>
    <s v="CA-2017-126396"/>
    <x v="20"/>
    <d v="2017-09-12T00:00:00"/>
    <s v="Second Class"/>
    <s v="AR-10345"/>
    <s v="Alex Russell"/>
    <x v="0"/>
    <s v="United States"/>
    <x v="6"/>
    <s v="Texas"/>
    <n v="77070"/>
    <x v="0"/>
    <s v="TEC-AC-10003116"/>
    <x v="0"/>
    <x v="9"/>
    <s v="Memorex Froggy Flash Drive 8 GB"/>
    <n v="85.2"/>
    <n v="1"/>
    <n v="6"/>
    <n v="0.2"/>
    <n v="20.234999999999999"/>
    <n v="0.24"/>
  </r>
  <r>
    <n v="5791"/>
    <s v="CA-2017-140186"/>
    <x v="13"/>
    <d v="2017-10-02T00:00:00"/>
    <s v="First Class"/>
    <s v="PG-18820"/>
    <s v="Patrick Gardner"/>
    <x v="1"/>
    <s v="United States"/>
    <x v="47"/>
    <s v="California"/>
    <n v="93309"/>
    <x v="2"/>
    <s v="OFF-FA-10002280"/>
    <x v="1"/>
    <x v="15"/>
    <s v="Advantus Plastic Paper Clips"/>
    <n v="35"/>
    <n v="1"/>
    <n v="7"/>
    <n v="0"/>
    <n v="16.8"/>
    <n v="0.48"/>
  </r>
  <r>
    <n v="5792"/>
    <s v="CA-2017-140186"/>
    <x v="13"/>
    <d v="2017-10-02T00:00:00"/>
    <s v="First Class"/>
    <s v="PG-18820"/>
    <s v="Patrick Gardner"/>
    <x v="1"/>
    <s v="United States"/>
    <x v="47"/>
    <s v="California"/>
    <n v="93309"/>
    <x v="2"/>
    <s v="FUR-CH-10002961"/>
    <x v="2"/>
    <x v="6"/>
    <s v="Leather Task Chair, Black"/>
    <n v="72.784000000000006"/>
    <n v="1"/>
    <n v="1"/>
    <n v="0.2"/>
    <n v="0"/>
    <n v="0"/>
  </r>
  <r>
    <n v="5793"/>
    <s v="CA-2017-140186"/>
    <x v="13"/>
    <d v="2017-10-02T00:00:00"/>
    <s v="First Class"/>
    <s v="PG-18820"/>
    <s v="Patrick Gardner"/>
    <x v="1"/>
    <s v="United States"/>
    <x v="47"/>
    <s v="California"/>
    <n v="93309"/>
    <x v="2"/>
    <s v="OFF-AP-10002578"/>
    <x v="1"/>
    <x v="12"/>
    <s v="Fellowes Premier Superior Surge Suppressor, 10-Outlet, With Phone and Remote"/>
    <n v="97.84"/>
    <n v="1"/>
    <n v="2"/>
    <n v="0"/>
    <n v="25.438400000000001"/>
    <n v="0.26"/>
  </r>
  <r>
    <n v="5794"/>
    <s v="CA-2017-140186"/>
    <x v="13"/>
    <d v="2017-10-02T00:00:00"/>
    <s v="First Class"/>
    <s v="PG-18820"/>
    <s v="Patrick Gardner"/>
    <x v="1"/>
    <s v="United States"/>
    <x v="47"/>
    <s v="California"/>
    <n v="93309"/>
    <x v="2"/>
    <s v="FUR-FU-10004848"/>
    <x v="2"/>
    <x v="7"/>
    <s v="Howard Miller 13-3/4&quot; Diameter Brushed Chrome Round Wall Clock"/>
    <n v="51.75"/>
    <n v="1"/>
    <n v="1"/>
    <n v="0"/>
    <n v="15.525"/>
    <n v="0.3"/>
  </r>
  <r>
    <n v="5795"/>
    <s v="CA-2017-140186"/>
    <x v="13"/>
    <d v="2017-10-02T00:00:00"/>
    <s v="First Class"/>
    <s v="PG-18820"/>
    <s v="Patrick Gardner"/>
    <x v="1"/>
    <s v="United States"/>
    <x v="47"/>
    <s v="California"/>
    <n v="93309"/>
    <x v="2"/>
    <s v="OFF-BI-10003364"/>
    <x v="1"/>
    <x v="8"/>
    <s v="Binding Machine Supplies"/>
    <n v="46.671999999999997"/>
    <n v="1"/>
    <n v="2"/>
    <n v="0.2"/>
    <n v="16.3352"/>
    <n v="0.35"/>
  </r>
  <r>
    <n v="5826"/>
    <s v="CA-2017-161067"/>
    <x v="8"/>
    <d v="2017-09-06T00:00:00"/>
    <s v="Second Class"/>
    <s v="KB-16405"/>
    <s v="Katrina Bavinger"/>
    <x v="2"/>
    <s v="United States"/>
    <x v="5"/>
    <s v="New York"/>
    <n v="10035"/>
    <x v="3"/>
    <s v="OFF-PA-10000418"/>
    <x v="1"/>
    <x v="2"/>
    <s v="Xerox 189"/>
    <n v="419.4"/>
    <n v="1"/>
    <n v="4"/>
    <n v="0"/>
    <n v="201.31200000000001"/>
    <n v="0.48"/>
  </r>
  <r>
    <n v="5827"/>
    <s v="CA-2017-161067"/>
    <x v="8"/>
    <d v="2017-09-06T00:00:00"/>
    <s v="Second Class"/>
    <s v="KB-16405"/>
    <s v="Katrina Bavinger"/>
    <x v="2"/>
    <s v="United States"/>
    <x v="5"/>
    <s v="New York"/>
    <n v="10035"/>
    <x v="3"/>
    <s v="FUR-CH-10004626"/>
    <x v="2"/>
    <x v="6"/>
    <s v="Office Star Flex Back Scooter Chair with Aluminum Finish Frame"/>
    <n v="90.801000000000002"/>
    <n v="1"/>
    <n v="1"/>
    <n v="0.1"/>
    <n v="14.124599999999999"/>
    <n v="0.16"/>
  </r>
  <r>
    <n v="5828"/>
    <s v="CA-2017-161067"/>
    <x v="8"/>
    <d v="2017-09-06T00:00:00"/>
    <s v="Second Class"/>
    <s v="KB-16405"/>
    <s v="Katrina Bavinger"/>
    <x v="2"/>
    <s v="United States"/>
    <x v="5"/>
    <s v="New York"/>
    <n v="10035"/>
    <x v="3"/>
    <s v="FUR-CH-10004860"/>
    <x v="2"/>
    <x v="6"/>
    <s v="Global Low Back Tilter Chair"/>
    <n v="181.76400000000001"/>
    <n v="1"/>
    <n v="2"/>
    <n v="0.1"/>
    <n v="-8.0784000000000002"/>
    <n v="-0.04"/>
  </r>
  <r>
    <n v="5829"/>
    <s v="CA-2017-161067"/>
    <x v="8"/>
    <d v="2017-09-06T00:00:00"/>
    <s v="Second Class"/>
    <s v="KB-16405"/>
    <s v="Katrina Bavinger"/>
    <x v="2"/>
    <s v="United States"/>
    <x v="5"/>
    <s v="New York"/>
    <n v="10035"/>
    <x v="3"/>
    <s v="OFF-AR-10003251"/>
    <x v="1"/>
    <x v="3"/>
    <s v="Prang Drawing Pencil Set"/>
    <n v="5.56"/>
    <n v="1"/>
    <n v="2"/>
    <n v="0"/>
    <n v="2.2240000000000002"/>
    <n v="0.4"/>
  </r>
  <r>
    <n v="5859"/>
    <s v="US-2017-153255"/>
    <x v="8"/>
    <d v="2017-09-07T00:00:00"/>
    <s v="Second Class"/>
    <s v="JK-15730"/>
    <s v="Joe Kamberova"/>
    <x v="1"/>
    <s v="United States"/>
    <x v="68"/>
    <s v="California"/>
    <n v="94521"/>
    <x v="2"/>
    <s v="FUR-BO-10004218"/>
    <x v="2"/>
    <x v="13"/>
    <s v="Bush Heritage Pine Collection 5-Shelf Bookcase, Albany Pine Finish, *Special Order"/>
    <n v="239.666"/>
    <n v="1"/>
    <n v="2"/>
    <n v="0.15"/>
    <n v="14.098000000000001"/>
    <n v="0.06"/>
  </r>
  <r>
    <n v="5894"/>
    <s v="CA-2017-159954"/>
    <x v="0"/>
    <d v="2017-09-14T00:00:00"/>
    <s v="Standard Class"/>
    <s v="SS-20410"/>
    <s v="Shahid Shariari"/>
    <x v="1"/>
    <s v="United States"/>
    <x v="72"/>
    <s v="Georgia"/>
    <n v="30318"/>
    <x v="1"/>
    <s v="OFF-BI-10004876"/>
    <x v="1"/>
    <x v="8"/>
    <s v="Wilson Jones Suede Grain Vinyl Binders"/>
    <n v="2.78"/>
    <n v="1"/>
    <n v="1"/>
    <n v="0"/>
    <n v="1.3622000000000001"/>
    <n v="0.49"/>
  </r>
  <r>
    <n v="5895"/>
    <s v="CA-2017-100825"/>
    <x v="16"/>
    <d v="2017-09-14T00:00:00"/>
    <s v="Standard Class"/>
    <s v="KD-16495"/>
    <s v="Keith Dawkins"/>
    <x v="0"/>
    <s v="United States"/>
    <x v="7"/>
    <s v="California"/>
    <n v="90036"/>
    <x v="2"/>
    <s v="OFF-ST-10003123"/>
    <x v="1"/>
    <x v="1"/>
    <s v="Fellowes Bases and Tops For Staxonsteel/High-Stak Systems"/>
    <n v="99.87"/>
    <n v="1"/>
    <n v="3"/>
    <n v="0"/>
    <n v="23.968800000000002"/>
    <n v="0.24"/>
  </r>
  <r>
    <n v="5984"/>
    <s v="CA-2017-112984"/>
    <x v="4"/>
    <d v="2017-09-18T00:00:00"/>
    <s v="Second Class"/>
    <s v="EH-14185"/>
    <s v="Evan Henry"/>
    <x v="1"/>
    <s v="United States"/>
    <x v="17"/>
    <s v="Pennsylvania"/>
    <n v="19143"/>
    <x v="3"/>
    <s v="OFF-PA-10003657"/>
    <x v="1"/>
    <x v="2"/>
    <s v="Xerox 1927"/>
    <n v="20.544"/>
    <n v="1"/>
    <n v="6"/>
    <n v="0.2"/>
    <n v="6.42"/>
    <n v="0.31"/>
  </r>
  <r>
    <n v="5991"/>
    <s v="US-2017-163300"/>
    <x v="6"/>
    <d v="2017-09-21T00:00:00"/>
    <s v="Standard Class"/>
    <s v="ES-14020"/>
    <s v="Erica Smith"/>
    <x v="1"/>
    <s v="United States"/>
    <x v="7"/>
    <s v="California"/>
    <n v="90049"/>
    <x v="2"/>
    <s v="OFF-BI-10004390"/>
    <x v="1"/>
    <x v="8"/>
    <s v="GBC DocuBind 200 Manual Binding Machine"/>
    <n v="2357.4879999999998"/>
    <n v="1"/>
    <n v="7"/>
    <n v="0.2"/>
    <n v="884.05799999999999"/>
    <n v="0.38"/>
  </r>
  <r>
    <n v="5992"/>
    <s v="US-2017-163300"/>
    <x v="6"/>
    <d v="2017-09-21T00:00:00"/>
    <s v="Standard Class"/>
    <s v="ES-14020"/>
    <s v="Erica Smith"/>
    <x v="1"/>
    <s v="United States"/>
    <x v="7"/>
    <s v="California"/>
    <n v="90049"/>
    <x v="2"/>
    <s v="TEC-PH-10001700"/>
    <x v="0"/>
    <x v="0"/>
    <s v="Panasonic KX-TG6844B Expandable Digital Cordless Telephone"/>
    <n v="369.54399999999998"/>
    <n v="1"/>
    <n v="7"/>
    <n v="0.2"/>
    <n v="32.335099999999997"/>
    <n v="0.09"/>
  </r>
  <r>
    <n v="5993"/>
    <s v="US-2017-163300"/>
    <x v="6"/>
    <d v="2017-09-21T00:00:00"/>
    <s v="Standard Class"/>
    <s v="ES-14020"/>
    <s v="Erica Smith"/>
    <x v="1"/>
    <s v="United States"/>
    <x v="7"/>
    <s v="California"/>
    <n v="90049"/>
    <x v="2"/>
    <s v="FUR-CH-10003396"/>
    <x v="2"/>
    <x v="6"/>
    <s v="Global Deluxe Steno Chair"/>
    <n v="184.75200000000001"/>
    <n v="1"/>
    <n v="3"/>
    <n v="0.2"/>
    <n v="-20.784600000000001"/>
    <n v="-0.11"/>
  </r>
  <r>
    <n v="6004"/>
    <s v="US-2017-146878"/>
    <x v="12"/>
    <d v="2017-09-27T00:00:00"/>
    <s v="Standard Class"/>
    <s v="DL-12865"/>
    <s v="Dan Lawera"/>
    <x v="1"/>
    <s v="United States"/>
    <x v="10"/>
    <s v="Florida"/>
    <n v="33142"/>
    <x v="1"/>
    <s v="OFF-BI-10002794"/>
    <x v="1"/>
    <x v="8"/>
    <s v="Avery Trapezoid Ring Binder, 3&quot; Capacity, Black, 1040 sheets"/>
    <n v="12.294"/>
    <n v="1"/>
    <n v="1"/>
    <n v="0.7"/>
    <n v="-8.6058000000000003"/>
    <n v="-0.7"/>
  </r>
  <r>
    <n v="6005"/>
    <s v="CA-2017-107244"/>
    <x v="7"/>
    <d v="2017-09-11T00:00:00"/>
    <s v="Standard Class"/>
    <s v="AG-10390"/>
    <s v="Allen Goldenen"/>
    <x v="1"/>
    <s v="United States"/>
    <x v="7"/>
    <s v="California"/>
    <n v="90004"/>
    <x v="2"/>
    <s v="FUR-FU-10002597"/>
    <x v="2"/>
    <x v="7"/>
    <s v="C-Line Magnetic Cubicle Keepers, Clear Polypropylene"/>
    <n v="19.760000000000002"/>
    <n v="1"/>
    <n v="4"/>
    <n v="0"/>
    <n v="8.2992000000000008"/>
    <n v="0.42"/>
  </r>
  <r>
    <n v="6041"/>
    <s v="CA-2017-122364"/>
    <x v="10"/>
    <d v="2017-09-29T00:00:00"/>
    <s v="Standard Class"/>
    <s v="FA-14230"/>
    <s v="Frank Atkinson"/>
    <x v="0"/>
    <s v="United States"/>
    <x v="7"/>
    <s v="California"/>
    <n v="90008"/>
    <x v="2"/>
    <s v="TEC-PH-10001817"/>
    <x v="0"/>
    <x v="0"/>
    <s v="Wilson Electronics DB Pro Signal Booster"/>
    <n v="859.2"/>
    <n v="1"/>
    <n v="3"/>
    <n v="0.2"/>
    <n v="75.180000000000007"/>
    <n v="0.09"/>
  </r>
  <r>
    <n v="6042"/>
    <s v="CA-2017-122364"/>
    <x v="10"/>
    <d v="2017-09-29T00:00:00"/>
    <s v="Standard Class"/>
    <s v="FA-14230"/>
    <s v="Frank Atkinson"/>
    <x v="0"/>
    <s v="United States"/>
    <x v="7"/>
    <s v="California"/>
    <n v="90008"/>
    <x v="2"/>
    <s v="TEC-MA-10001031"/>
    <x v="0"/>
    <x v="10"/>
    <s v="Socket Bluetooth Cordless Hand Scanner (CHS)"/>
    <n v="506.28"/>
    <n v="1"/>
    <n v="3"/>
    <n v="0.2"/>
    <n v="177.19800000000001"/>
    <n v="0.35"/>
  </r>
  <r>
    <n v="6091"/>
    <s v="CA-2017-100111"/>
    <x v="26"/>
    <d v="2017-09-26T00:00:00"/>
    <s v="Standard Class"/>
    <s v="SV-20365"/>
    <s v="Seth Vernon"/>
    <x v="1"/>
    <s v="United States"/>
    <x v="5"/>
    <s v="New York"/>
    <n v="10035"/>
    <x v="3"/>
    <s v="FUR-CH-10003846"/>
    <x v="2"/>
    <x v="6"/>
    <s v="Hon Valutask Swivel Chairs"/>
    <n v="272.64600000000002"/>
    <n v="1"/>
    <n v="3"/>
    <n v="0.1"/>
    <n v="18.176400000000001"/>
    <n v="7.0000000000000007E-2"/>
  </r>
  <r>
    <n v="6092"/>
    <s v="CA-2017-100111"/>
    <x v="26"/>
    <d v="2017-09-26T00:00:00"/>
    <s v="Standard Class"/>
    <s v="SV-20365"/>
    <s v="Seth Vernon"/>
    <x v="1"/>
    <s v="United States"/>
    <x v="5"/>
    <s v="New York"/>
    <n v="10035"/>
    <x v="3"/>
    <s v="TEC-AC-10002647"/>
    <x v="0"/>
    <x v="9"/>
    <s v="Logitech Wireless Boombox Speaker - portable - wireless, wired"/>
    <n v="212.8"/>
    <n v="1"/>
    <n v="2"/>
    <n v="0"/>
    <n v="95.76"/>
    <n v="0.45"/>
  </r>
  <r>
    <n v="6093"/>
    <s v="CA-2017-100111"/>
    <x v="26"/>
    <d v="2017-09-26T00:00:00"/>
    <s v="Standard Class"/>
    <s v="SV-20365"/>
    <s v="Seth Vernon"/>
    <x v="1"/>
    <s v="United States"/>
    <x v="5"/>
    <s v="New York"/>
    <n v="10035"/>
    <x v="3"/>
    <s v="OFF-PA-10000807"/>
    <x v="1"/>
    <x v="2"/>
    <s v="TOPS &quot;Important Message&quot; Pads, Canary, 4-1/4 x 5-1/2, 50 Sheets per Pad"/>
    <n v="38.520000000000003"/>
    <n v="1"/>
    <n v="9"/>
    <n v="0"/>
    <n v="18.104399999999998"/>
    <n v="0.47"/>
  </r>
  <r>
    <n v="6094"/>
    <s v="CA-2017-100111"/>
    <x v="26"/>
    <d v="2017-09-26T00:00:00"/>
    <s v="Standard Class"/>
    <s v="SV-20365"/>
    <s v="Seth Vernon"/>
    <x v="1"/>
    <s v="United States"/>
    <x v="5"/>
    <s v="New York"/>
    <n v="10035"/>
    <x v="3"/>
    <s v="TEC-AC-10001465"/>
    <x v="0"/>
    <x v="9"/>
    <s v="SanDisk Cruzer 64 GB USB Flash Drive"/>
    <n v="72.64"/>
    <n v="1"/>
    <n v="2"/>
    <n v="0"/>
    <n v="21.792000000000002"/>
    <n v="0.3"/>
  </r>
  <r>
    <n v="6095"/>
    <s v="CA-2017-100111"/>
    <x v="26"/>
    <d v="2017-09-26T00:00:00"/>
    <s v="Standard Class"/>
    <s v="SV-20365"/>
    <s v="Seth Vernon"/>
    <x v="1"/>
    <s v="United States"/>
    <x v="5"/>
    <s v="New York"/>
    <n v="10035"/>
    <x v="3"/>
    <s v="OFF-ST-10000615"/>
    <x v="1"/>
    <x v="1"/>
    <s v="SimpliFile Personal File, Black Granite, 15w x 6-15/16d x 11-1/4h"/>
    <n v="45.4"/>
    <n v="1"/>
    <n v="4"/>
    <n v="0"/>
    <n v="12.712"/>
    <n v="0.28000000000000003"/>
  </r>
  <r>
    <n v="6096"/>
    <s v="CA-2017-100111"/>
    <x v="26"/>
    <d v="2017-09-26T00:00:00"/>
    <s v="Standard Class"/>
    <s v="SV-20365"/>
    <s v="Seth Vernon"/>
    <x v="1"/>
    <s v="United States"/>
    <x v="5"/>
    <s v="New York"/>
    <n v="10035"/>
    <x v="3"/>
    <s v="OFF-PA-10002713"/>
    <x v="1"/>
    <x v="2"/>
    <s v="Adams Phone Message Book, 200 Message Capacity, 8 1/16” x 11”"/>
    <n v="13.76"/>
    <n v="1"/>
    <n v="2"/>
    <n v="0"/>
    <n v="6.3296000000000001"/>
    <n v="0.46"/>
  </r>
  <r>
    <n v="6097"/>
    <s v="CA-2017-100111"/>
    <x v="26"/>
    <d v="2017-09-26T00:00:00"/>
    <s v="Standard Class"/>
    <s v="SV-20365"/>
    <s v="Seth Vernon"/>
    <x v="1"/>
    <s v="United States"/>
    <x v="5"/>
    <s v="New York"/>
    <n v="10035"/>
    <x v="3"/>
    <s v="FUR-CH-10003061"/>
    <x v="2"/>
    <x v="6"/>
    <s v="Global Leather Task Chair, Black"/>
    <n v="80.991"/>
    <n v="1"/>
    <n v="1"/>
    <n v="0.1"/>
    <n v="8.0991"/>
    <n v="0.1"/>
  </r>
  <r>
    <n v="6098"/>
    <s v="CA-2017-100111"/>
    <x v="26"/>
    <d v="2017-09-26T00:00:00"/>
    <s v="Standard Class"/>
    <s v="SV-20365"/>
    <s v="Seth Vernon"/>
    <x v="1"/>
    <s v="United States"/>
    <x v="5"/>
    <s v="New York"/>
    <n v="10035"/>
    <x v="3"/>
    <s v="OFF-BI-10000343"/>
    <x v="1"/>
    <x v="8"/>
    <s v="Pressboard Covers with Storage Hooks, 9 1/2&quot; x 11&quot;, Light Blue"/>
    <n v="11.784000000000001"/>
    <n v="1"/>
    <n v="3"/>
    <n v="0.2"/>
    <n v="3.9771000000000001"/>
    <n v="0.34"/>
  </r>
  <r>
    <n v="6099"/>
    <s v="CA-2017-100111"/>
    <x v="26"/>
    <d v="2017-09-26T00:00:00"/>
    <s v="Standard Class"/>
    <s v="SV-20365"/>
    <s v="Seth Vernon"/>
    <x v="1"/>
    <s v="United States"/>
    <x v="5"/>
    <s v="New York"/>
    <n v="10035"/>
    <x v="3"/>
    <s v="OFF-FA-10000304"/>
    <x v="1"/>
    <x v="15"/>
    <s v="Advantus Push Pins"/>
    <n v="4.3600000000000003"/>
    <n v="1"/>
    <n v="2"/>
    <n v="0"/>
    <n v="1.7876000000000001"/>
    <n v="0.41"/>
  </r>
  <r>
    <n v="6100"/>
    <s v="CA-2017-100111"/>
    <x v="26"/>
    <d v="2017-09-26T00:00:00"/>
    <s v="Standard Class"/>
    <s v="SV-20365"/>
    <s v="Seth Vernon"/>
    <x v="1"/>
    <s v="United States"/>
    <x v="5"/>
    <s v="New York"/>
    <n v="10035"/>
    <x v="3"/>
    <s v="FUR-CH-10004086"/>
    <x v="2"/>
    <x v="6"/>
    <s v="Hon 4070 Series Pagoda Armless Upholstered Stacking Chairs"/>
    <n v="2888.127"/>
    <n v="1"/>
    <n v="11"/>
    <n v="0.1"/>
    <n v="609.71569999999997"/>
    <n v="0.21"/>
  </r>
  <r>
    <n v="6101"/>
    <s v="CA-2017-100111"/>
    <x v="26"/>
    <d v="2017-09-26T00:00:00"/>
    <s v="Standard Class"/>
    <s v="SV-20365"/>
    <s v="Seth Vernon"/>
    <x v="1"/>
    <s v="United States"/>
    <x v="5"/>
    <s v="New York"/>
    <n v="10035"/>
    <x v="3"/>
    <s v="TEC-PH-10002885"/>
    <x v="0"/>
    <x v="0"/>
    <s v="Apple iPhone 5"/>
    <n v="1299.6600000000001"/>
    <n v="1"/>
    <n v="2"/>
    <n v="0"/>
    <n v="350.90820000000002"/>
    <n v="0.27"/>
  </r>
  <r>
    <n v="6102"/>
    <s v="CA-2017-100111"/>
    <x v="26"/>
    <d v="2017-09-26T00:00:00"/>
    <s v="Standard Class"/>
    <s v="SV-20365"/>
    <s v="Seth Vernon"/>
    <x v="1"/>
    <s v="United States"/>
    <x v="5"/>
    <s v="New York"/>
    <n v="10035"/>
    <x v="3"/>
    <s v="FUR-CH-10001215"/>
    <x v="2"/>
    <x v="6"/>
    <s v="Global Troy Executive Leather Low-Back Tilter"/>
    <n v="2254.41"/>
    <n v="1"/>
    <n v="5"/>
    <n v="0.1"/>
    <n v="375.73500000000001"/>
    <n v="0.17"/>
  </r>
  <r>
    <n v="6103"/>
    <s v="CA-2017-100111"/>
    <x v="26"/>
    <d v="2017-09-26T00:00:00"/>
    <s v="Standard Class"/>
    <s v="SV-20365"/>
    <s v="Seth Vernon"/>
    <x v="1"/>
    <s v="United States"/>
    <x v="5"/>
    <s v="New York"/>
    <n v="10035"/>
    <x v="3"/>
    <s v="TEC-PH-10000215"/>
    <x v="0"/>
    <x v="0"/>
    <s v="Plantronics Cordless Phone Headset with In-line Volume - M214C"/>
    <n v="104.85"/>
    <n v="1"/>
    <n v="3"/>
    <n v="0"/>
    <n v="28.3095"/>
    <n v="0.27"/>
  </r>
  <r>
    <n v="6104"/>
    <s v="CA-2017-100111"/>
    <x v="26"/>
    <d v="2017-09-26T00:00:00"/>
    <s v="Standard Class"/>
    <s v="SV-20365"/>
    <s v="Seth Vernon"/>
    <x v="1"/>
    <s v="United States"/>
    <x v="5"/>
    <s v="New York"/>
    <n v="10035"/>
    <x v="3"/>
    <s v="TEC-AC-10001998"/>
    <x v="0"/>
    <x v="9"/>
    <s v="Logitech LS21 Speaker System - PC Multimedia - 2.1-CH - Wired"/>
    <n v="59.97"/>
    <n v="1"/>
    <n v="3"/>
    <n v="0"/>
    <n v="20.389800000000001"/>
    <n v="0.34"/>
  </r>
  <r>
    <n v="6119"/>
    <s v="CA-2017-143378"/>
    <x v="1"/>
    <d v="2017-09-25T00:00:00"/>
    <s v="Standard Class"/>
    <s v="JR-16210"/>
    <s v="Justin Ritter"/>
    <x v="0"/>
    <s v="United States"/>
    <x v="26"/>
    <s v="Oregon"/>
    <n v="97477"/>
    <x v="2"/>
    <s v="TEC-PH-10001425"/>
    <x v="0"/>
    <x v="0"/>
    <s v="Mophie Juice Pack Helium for iPhone"/>
    <n v="191.976"/>
    <n v="1"/>
    <n v="3"/>
    <n v="0.2"/>
    <n v="19.197600000000001"/>
    <n v="0.1"/>
  </r>
  <r>
    <n v="6120"/>
    <s v="CA-2017-143378"/>
    <x v="1"/>
    <d v="2017-09-25T00:00:00"/>
    <s v="Standard Class"/>
    <s v="JR-16210"/>
    <s v="Justin Ritter"/>
    <x v="0"/>
    <s v="United States"/>
    <x v="26"/>
    <s v="Oregon"/>
    <n v="97477"/>
    <x v="2"/>
    <s v="OFF-AR-10001915"/>
    <x v="1"/>
    <x v="3"/>
    <s v="Peel-Off China Markers"/>
    <n v="23.832000000000001"/>
    <n v="1"/>
    <n v="3"/>
    <n v="0.2"/>
    <n v="6.5537999999999998"/>
    <n v="0.28000000000000003"/>
  </r>
  <r>
    <n v="6121"/>
    <s v="CA-2017-143378"/>
    <x v="1"/>
    <d v="2017-09-25T00:00:00"/>
    <s v="Standard Class"/>
    <s v="JR-16210"/>
    <s v="Justin Ritter"/>
    <x v="0"/>
    <s v="United States"/>
    <x v="26"/>
    <s v="Oregon"/>
    <n v="97477"/>
    <x v="2"/>
    <s v="FUR-FU-10004864"/>
    <x v="2"/>
    <x v="7"/>
    <s v="Howard Miller 14-1/2&quot; Diameter Chrome Round Wall Clock"/>
    <n v="409.21600000000001"/>
    <n v="1"/>
    <n v="8"/>
    <n v="0.2"/>
    <n v="61.382399999999997"/>
    <n v="0.15"/>
  </r>
  <r>
    <n v="6122"/>
    <s v="CA-2017-143378"/>
    <x v="1"/>
    <d v="2017-09-25T00:00:00"/>
    <s v="Standard Class"/>
    <s v="JR-16210"/>
    <s v="Justin Ritter"/>
    <x v="0"/>
    <s v="United States"/>
    <x v="26"/>
    <s v="Oregon"/>
    <n v="97477"/>
    <x v="2"/>
    <s v="FUR-BO-10001972"/>
    <x v="2"/>
    <x v="13"/>
    <s v="O'Sullivan 4-Shelf Bookcase in Odessa Pine"/>
    <n v="72.587999999999994"/>
    <n v="1"/>
    <n v="2"/>
    <n v="0.7"/>
    <n v="-128.2388"/>
    <n v="-1.77"/>
  </r>
  <r>
    <n v="6133"/>
    <s v="CA-2017-145737"/>
    <x v="6"/>
    <d v="2017-09-20T00:00:00"/>
    <s v="Standard Class"/>
    <s v="AB-10165"/>
    <s v="Alan Barnes"/>
    <x v="1"/>
    <s v="United States"/>
    <x v="73"/>
    <s v="Tennessee"/>
    <n v="37087"/>
    <x v="1"/>
    <s v="OFF-PA-10001033"/>
    <x v="1"/>
    <x v="2"/>
    <s v="Xerox 1893"/>
    <n v="163.96"/>
    <n v="1"/>
    <n v="5"/>
    <n v="0.2"/>
    <n v="59.435499999999998"/>
    <n v="0.36"/>
  </r>
  <r>
    <n v="6209"/>
    <s v="CA-2017-148138"/>
    <x v="13"/>
    <d v="2017-10-03T00:00:00"/>
    <s v="Standard Class"/>
    <s v="ME-18010"/>
    <s v="Michelle Ellison"/>
    <x v="0"/>
    <s v="United States"/>
    <x v="54"/>
    <s v="Ohio"/>
    <n v="43302"/>
    <x v="3"/>
    <s v="OFF-ST-10000563"/>
    <x v="1"/>
    <x v="1"/>
    <s v="Fellowes Bankers Box Stor/Drawer Steel Plus"/>
    <n v="51.167999999999999"/>
    <n v="1"/>
    <n v="2"/>
    <n v="0.2"/>
    <n v="-6.3959999999999999"/>
    <n v="-0.13"/>
  </r>
  <r>
    <n v="6222"/>
    <s v="US-2017-157224"/>
    <x v="2"/>
    <d v="2017-09-18T00:00:00"/>
    <s v="Second Class"/>
    <s v="JB-16000"/>
    <s v="Joy Bell-"/>
    <x v="1"/>
    <s v="United States"/>
    <x v="7"/>
    <s v="California"/>
    <n v="90045"/>
    <x v="2"/>
    <s v="OFF-LA-10000121"/>
    <x v="1"/>
    <x v="5"/>
    <s v="Avery 48"/>
    <n v="56.7"/>
    <n v="1"/>
    <n v="9"/>
    <n v="0"/>
    <n v="26.082000000000001"/>
    <n v="0.46"/>
  </r>
  <r>
    <n v="6232"/>
    <s v="US-2017-142188"/>
    <x v="9"/>
    <d v="2017-09-11T00:00:00"/>
    <s v="Same Day"/>
    <s v="JF-15415"/>
    <s v="Jennifer Ferguson"/>
    <x v="1"/>
    <s v="United States"/>
    <x v="20"/>
    <s v="Washington"/>
    <n v="98105"/>
    <x v="2"/>
    <s v="FUR-CH-10003199"/>
    <x v="2"/>
    <x v="6"/>
    <s v="Office Star - Contemporary Task Swivel Chair"/>
    <n v="177.56800000000001"/>
    <n v="1"/>
    <n v="2"/>
    <n v="0.2"/>
    <n v="8.8783999999999992"/>
    <n v="0.05"/>
  </r>
  <r>
    <n v="6233"/>
    <s v="US-2017-142188"/>
    <x v="9"/>
    <d v="2017-09-11T00:00:00"/>
    <s v="Same Day"/>
    <s v="JF-15415"/>
    <s v="Jennifer Ferguson"/>
    <x v="1"/>
    <s v="United States"/>
    <x v="20"/>
    <s v="Washington"/>
    <n v="98105"/>
    <x v="2"/>
    <s v="OFF-PA-10002005"/>
    <x v="1"/>
    <x v="2"/>
    <s v="Xerox 225"/>
    <n v="19.440000000000001"/>
    <n v="1"/>
    <n v="3"/>
    <n v="0"/>
    <n v="9.3312000000000008"/>
    <n v="0.48"/>
  </r>
  <r>
    <n v="6234"/>
    <s v="US-2017-142188"/>
    <x v="9"/>
    <d v="2017-09-11T00:00:00"/>
    <s v="Same Day"/>
    <s v="JF-15415"/>
    <s v="Jennifer Ferguson"/>
    <x v="1"/>
    <s v="United States"/>
    <x v="20"/>
    <s v="Washington"/>
    <n v="98105"/>
    <x v="2"/>
    <s v="OFF-PA-10004101"/>
    <x v="1"/>
    <x v="2"/>
    <s v="Xerox 1894"/>
    <n v="71.28"/>
    <n v="1"/>
    <n v="11"/>
    <n v="0"/>
    <n v="34.214399999999998"/>
    <n v="0.48"/>
  </r>
  <r>
    <n v="6235"/>
    <s v="US-2017-142188"/>
    <x v="9"/>
    <d v="2017-09-11T00:00:00"/>
    <s v="Same Day"/>
    <s v="JF-15415"/>
    <s v="Jennifer Ferguson"/>
    <x v="1"/>
    <s v="United States"/>
    <x v="20"/>
    <s v="Washington"/>
    <n v="98105"/>
    <x v="2"/>
    <s v="OFF-BI-10004600"/>
    <x v="1"/>
    <x v="8"/>
    <s v="Ibico Ibimaster 300 Manual Binding System"/>
    <n v="1471.96"/>
    <n v="1"/>
    <n v="5"/>
    <n v="0.2"/>
    <n v="459.98750000000001"/>
    <n v="0.31"/>
  </r>
  <r>
    <n v="6236"/>
    <s v="US-2017-142188"/>
    <x v="9"/>
    <d v="2017-09-11T00:00:00"/>
    <s v="Same Day"/>
    <s v="JF-15415"/>
    <s v="Jennifer Ferguson"/>
    <x v="1"/>
    <s v="United States"/>
    <x v="20"/>
    <s v="Washington"/>
    <n v="98105"/>
    <x v="2"/>
    <s v="TEC-PH-10000127"/>
    <x v="0"/>
    <x v="0"/>
    <s v="iOttie XL Car Mount"/>
    <n v="79.959999999999994"/>
    <n v="1"/>
    <n v="5"/>
    <n v="0.2"/>
    <n v="-17.991"/>
    <n v="-0.23"/>
  </r>
  <r>
    <n v="6256"/>
    <s v="CA-2017-139444"/>
    <x v="16"/>
    <d v="2017-09-15T00:00:00"/>
    <s v="Standard Class"/>
    <s v="GK-14620"/>
    <s v="Grace Kelly"/>
    <x v="0"/>
    <s v="United States"/>
    <x v="74"/>
    <s v="Texas"/>
    <n v="75023"/>
    <x v="0"/>
    <s v="OFF-LA-10000134"/>
    <x v="1"/>
    <x v="5"/>
    <s v="Avery 511"/>
    <n v="9.8559999999999999"/>
    <n v="1"/>
    <n v="4"/>
    <n v="0.2"/>
    <n v="3.4496000000000002"/>
    <n v="0.35"/>
  </r>
  <r>
    <n v="6321"/>
    <s v="CA-2017-160017"/>
    <x v="14"/>
    <d v="2017-10-02T00:00:00"/>
    <s v="Standard Class"/>
    <s v="SP-20860"/>
    <s v="Sung Pak"/>
    <x v="0"/>
    <s v="United States"/>
    <x v="9"/>
    <s v="Florida"/>
    <n v="32216"/>
    <x v="1"/>
    <s v="OFF-PA-10001800"/>
    <x v="1"/>
    <x v="2"/>
    <s v="Xerox 220"/>
    <n v="10.368"/>
    <n v="1"/>
    <n v="2"/>
    <n v="0.2"/>
    <n v="3.6288"/>
    <n v="0.35"/>
  </r>
  <r>
    <n v="6351"/>
    <s v="CA-2017-161557"/>
    <x v="8"/>
    <d v="2017-09-08T00:00:00"/>
    <s v="Standard Class"/>
    <s v="AG-10900"/>
    <s v="Arthur Gainer"/>
    <x v="1"/>
    <s v="United States"/>
    <x v="75"/>
    <s v="Texas"/>
    <n v="75217"/>
    <x v="0"/>
    <s v="FUR-FU-10004622"/>
    <x v="2"/>
    <x v="7"/>
    <s v="Eldon Advantage Foldable Chair Mats for Low Pile Carpets"/>
    <n v="108.4"/>
    <n v="1"/>
    <n v="5"/>
    <n v="0.6"/>
    <n v="-105.69"/>
    <n v="-0.98"/>
  </r>
  <r>
    <n v="6490"/>
    <s v="US-2017-148866"/>
    <x v="1"/>
    <d v="2017-09-24T00:00:00"/>
    <s v="Standard Class"/>
    <s v="JM-15535"/>
    <s v="Jessica Myrick"/>
    <x v="1"/>
    <s v="United States"/>
    <x v="5"/>
    <s v="New York"/>
    <n v="10011"/>
    <x v="3"/>
    <s v="OFF-PA-10004782"/>
    <x v="1"/>
    <x v="2"/>
    <s v="Xerox 228"/>
    <n v="32.4"/>
    <n v="1"/>
    <n v="5"/>
    <n v="0"/>
    <n v="15.552"/>
    <n v="0.48"/>
  </r>
  <r>
    <n v="6516"/>
    <s v="US-2017-116652"/>
    <x v="6"/>
    <d v="2017-09-19T00:00:00"/>
    <s v="Standard Class"/>
    <s v="RD-19480"/>
    <s v="Rick Duston"/>
    <x v="1"/>
    <s v="United States"/>
    <x v="3"/>
    <s v="California"/>
    <n v="94122"/>
    <x v="2"/>
    <s v="FUR-CH-10002961"/>
    <x v="2"/>
    <x v="6"/>
    <s v="Leather Task Chair, Black"/>
    <n v="218.352"/>
    <n v="1"/>
    <n v="3"/>
    <n v="0.2"/>
    <n v="0"/>
    <n v="0"/>
  </r>
  <r>
    <n v="6517"/>
    <s v="US-2017-116652"/>
    <x v="6"/>
    <d v="2017-09-19T00:00:00"/>
    <s v="Standard Class"/>
    <s v="RD-19480"/>
    <s v="Rick Duston"/>
    <x v="1"/>
    <s v="United States"/>
    <x v="3"/>
    <s v="California"/>
    <n v="94122"/>
    <x v="2"/>
    <s v="FUR-FU-10001488"/>
    <x v="2"/>
    <x v="7"/>
    <s v="Tenex 46&quot; x 60&quot; Computer Anti-Static Chairmat, Rectangular Shaped"/>
    <n v="529.9"/>
    <n v="1"/>
    <n v="5"/>
    <n v="0"/>
    <n v="105.98"/>
    <n v="0.2"/>
  </r>
  <r>
    <n v="6518"/>
    <s v="US-2017-116652"/>
    <x v="6"/>
    <d v="2017-09-19T00:00:00"/>
    <s v="Standard Class"/>
    <s v="RD-19480"/>
    <s v="Rick Duston"/>
    <x v="1"/>
    <s v="United States"/>
    <x v="3"/>
    <s v="California"/>
    <n v="94122"/>
    <x v="2"/>
    <s v="OFF-AR-10001915"/>
    <x v="1"/>
    <x v="3"/>
    <s v="Peel-Off China Markers"/>
    <n v="99.3"/>
    <n v="1"/>
    <n v="10"/>
    <n v="0"/>
    <n v="41.706000000000003"/>
    <n v="0.42"/>
  </r>
  <r>
    <n v="6519"/>
    <s v="US-2017-116652"/>
    <x v="6"/>
    <d v="2017-09-19T00:00:00"/>
    <s v="Standard Class"/>
    <s v="RD-19480"/>
    <s v="Rick Duston"/>
    <x v="1"/>
    <s v="United States"/>
    <x v="3"/>
    <s v="California"/>
    <n v="94122"/>
    <x v="2"/>
    <s v="OFF-AP-10001205"/>
    <x v="1"/>
    <x v="12"/>
    <s v="Belkin 5 Outlet SurgeMaster Power Centers"/>
    <n v="108.96"/>
    <n v="1"/>
    <n v="2"/>
    <n v="0"/>
    <n v="30.508800000000001"/>
    <n v="0.28000000000000003"/>
  </r>
  <r>
    <n v="6520"/>
    <s v="US-2017-116652"/>
    <x v="6"/>
    <d v="2017-09-19T00:00:00"/>
    <s v="Standard Class"/>
    <s v="RD-19480"/>
    <s v="Rick Duston"/>
    <x v="1"/>
    <s v="United States"/>
    <x v="3"/>
    <s v="California"/>
    <n v="94122"/>
    <x v="2"/>
    <s v="OFF-BI-10004528"/>
    <x v="1"/>
    <x v="8"/>
    <s v="Cardinal Poly Pocket Divider Pockets for Ring Binders"/>
    <n v="2.6880000000000002"/>
    <n v="1"/>
    <n v="1"/>
    <n v="0.2"/>
    <n v="0.84"/>
    <n v="0.31"/>
  </r>
  <r>
    <n v="6649"/>
    <s v="US-2017-124779"/>
    <x v="20"/>
    <d v="2017-09-11T00:00:00"/>
    <s v="First Class"/>
    <s v="BF-11020"/>
    <s v="Barry Französisch"/>
    <x v="0"/>
    <s v="United States"/>
    <x v="35"/>
    <s v="Texas"/>
    <n v="76017"/>
    <x v="0"/>
    <s v="OFF-BI-10002429"/>
    <x v="1"/>
    <x v="8"/>
    <s v="Premier Elliptical Ring Binder, Black"/>
    <n v="42.616"/>
    <n v="1"/>
    <n v="7"/>
    <n v="0.8"/>
    <n v="-68.185599999999994"/>
    <n v="-1.6"/>
  </r>
  <r>
    <n v="6650"/>
    <s v="US-2017-124779"/>
    <x v="20"/>
    <d v="2017-09-11T00:00:00"/>
    <s v="First Class"/>
    <s v="BF-11020"/>
    <s v="Barry Französisch"/>
    <x v="0"/>
    <s v="United States"/>
    <x v="35"/>
    <s v="Texas"/>
    <n v="76017"/>
    <x v="0"/>
    <s v="TEC-CO-10001943"/>
    <x v="0"/>
    <x v="16"/>
    <s v="Canon PC-428 Personal Copier"/>
    <n v="319.98399999999998"/>
    <n v="1"/>
    <n v="2"/>
    <n v="0.2"/>
    <n v="107.99460000000001"/>
    <n v="0.34"/>
  </r>
  <r>
    <n v="6651"/>
    <s v="US-2017-124779"/>
    <x v="20"/>
    <d v="2017-09-11T00:00:00"/>
    <s v="First Class"/>
    <s v="BF-11020"/>
    <s v="Barry Französisch"/>
    <x v="0"/>
    <s v="United States"/>
    <x v="35"/>
    <s v="Texas"/>
    <n v="76017"/>
    <x v="0"/>
    <s v="OFF-FA-10004854"/>
    <x v="1"/>
    <x v="15"/>
    <s v="Vinyl Coated Wire Paper Clips in Organizer Box, 800/Box"/>
    <n v="45.92"/>
    <n v="1"/>
    <n v="5"/>
    <n v="0.2"/>
    <n v="15.497999999999999"/>
    <n v="0.34"/>
  </r>
  <r>
    <n v="6652"/>
    <s v="US-2017-124779"/>
    <x v="20"/>
    <d v="2017-09-11T00:00:00"/>
    <s v="First Class"/>
    <s v="BF-11020"/>
    <s v="Barry Französisch"/>
    <x v="0"/>
    <s v="United States"/>
    <x v="35"/>
    <s v="Texas"/>
    <n v="76017"/>
    <x v="0"/>
    <s v="FUR-FU-10001095"/>
    <x v="2"/>
    <x v="7"/>
    <s v="DAX Black Cherry Wood-Tone Poster Frame"/>
    <n v="21.184000000000001"/>
    <n v="1"/>
    <n v="2"/>
    <n v="0.6"/>
    <n v="-11.651199999999999"/>
    <n v="-0.55000000000000004"/>
  </r>
  <r>
    <n v="6653"/>
    <s v="US-2017-124779"/>
    <x v="20"/>
    <d v="2017-09-11T00:00:00"/>
    <s v="First Class"/>
    <s v="BF-11020"/>
    <s v="Barry Französisch"/>
    <x v="0"/>
    <s v="United States"/>
    <x v="35"/>
    <s v="Texas"/>
    <n v="76017"/>
    <x v="0"/>
    <s v="OFF-PA-10000061"/>
    <x v="1"/>
    <x v="2"/>
    <s v="Xerox 205"/>
    <n v="20.736000000000001"/>
    <n v="1"/>
    <n v="4"/>
    <n v="0.2"/>
    <n v="7.2576000000000001"/>
    <n v="0.35"/>
  </r>
  <r>
    <n v="6654"/>
    <s v="US-2017-124779"/>
    <x v="20"/>
    <d v="2017-09-11T00:00:00"/>
    <s v="First Class"/>
    <s v="BF-11020"/>
    <s v="Barry Französisch"/>
    <x v="0"/>
    <s v="United States"/>
    <x v="35"/>
    <s v="Texas"/>
    <n v="76017"/>
    <x v="0"/>
    <s v="FUR-CH-10003535"/>
    <x v="2"/>
    <x v="6"/>
    <s v="Global Armless Task Chair, Royal Blue"/>
    <n v="213.43"/>
    <n v="1"/>
    <n v="5"/>
    <n v="0.3"/>
    <n v="-39.637"/>
    <n v="-0.19"/>
  </r>
  <r>
    <n v="6680"/>
    <s v="CA-2017-145037"/>
    <x v="11"/>
    <d v="2017-09-07T00:00:00"/>
    <s v="Second Class"/>
    <s v="TB-21055"/>
    <s v="Ted Butterfield"/>
    <x v="1"/>
    <s v="United States"/>
    <x v="76"/>
    <s v="Connecticut"/>
    <n v="6450"/>
    <x v="3"/>
    <s v="OFF-ST-10000918"/>
    <x v="1"/>
    <x v="1"/>
    <s v="Crate-A-Files"/>
    <n v="10.9"/>
    <n v="1"/>
    <n v="1"/>
    <n v="0"/>
    <n v="2.8340000000000001"/>
    <n v="0.26"/>
  </r>
  <r>
    <n v="6681"/>
    <s v="CA-2017-145037"/>
    <x v="11"/>
    <d v="2017-09-07T00:00:00"/>
    <s v="Second Class"/>
    <s v="TB-21055"/>
    <s v="Ted Butterfield"/>
    <x v="1"/>
    <s v="United States"/>
    <x v="76"/>
    <s v="Connecticut"/>
    <n v="6450"/>
    <x v="3"/>
    <s v="OFF-PA-10000157"/>
    <x v="1"/>
    <x v="2"/>
    <s v="Xerox 191"/>
    <n v="79.92"/>
    <n v="1"/>
    <n v="4"/>
    <n v="0"/>
    <n v="37.562399999999997"/>
    <n v="0.47"/>
  </r>
  <r>
    <n v="6682"/>
    <s v="CA-2017-145037"/>
    <x v="11"/>
    <d v="2017-09-07T00:00:00"/>
    <s v="Second Class"/>
    <s v="TB-21055"/>
    <s v="Ted Butterfield"/>
    <x v="1"/>
    <s v="United States"/>
    <x v="76"/>
    <s v="Connecticut"/>
    <n v="6450"/>
    <x v="3"/>
    <s v="OFF-PA-10002499"/>
    <x v="1"/>
    <x v="2"/>
    <s v="Xerox 1890"/>
    <n v="146.82"/>
    <n v="1"/>
    <n v="3"/>
    <n v="0"/>
    <n v="73.41"/>
    <n v="0.5"/>
  </r>
  <r>
    <n v="6694"/>
    <s v="CA-2017-144225"/>
    <x v="25"/>
    <d v="2017-10-02T00:00:00"/>
    <s v="Second Class"/>
    <s v="CC-12475"/>
    <s v="Cindy Chapman"/>
    <x v="1"/>
    <s v="United States"/>
    <x v="28"/>
    <s v="Maryland"/>
    <n v="21215"/>
    <x v="3"/>
    <s v="OFF-PA-10000062"/>
    <x v="1"/>
    <x v="2"/>
    <s v="Green Bar Computer Printout Paper"/>
    <n v="164.88"/>
    <n v="1"/>
    <n v="3"/>
    <n v="0"/>
    <n v="80.791200000000003"/>
    <n v="0.49"/>
  </r>
  <r>
    <n v="6721"/>
    <s v="CA-2017-102974"/>
    <x v="1"/>
    <d v="2017-09-24T00:00:00"/>
    <s v="Standard Class"/>
    <s v="DP-13105"/>
    <s v="Dave Poirier"/>
    <x v="0"/>
    <s v="United States"/>
    <x v="7"/>
    <s v="California"/>
    <n v="90032"/>
    <x v="2"/>
    <s v="TEC-AC-10000057"/>
    <x v="0"/>
    <x v="9"/>
    <s v="Microsoft Natural Ergonomic Keyboard 4000"/>
    <n v="149.94999999999999"/>
    <n v="1"/>
    <n v="5"/>
    <n v="0"/>
    <n v="31.4895"/>
    <n v="0.21"/>
  </r>
  <r>
    <n v="6722"/>
    <s v="CA-2017-102974"/>
    <x v="1"/>
    <d v="2017-09-24T00:00:00"/>
    <s v="Standard Class"/>
    <s v="DP-13105"/>
    <s v="Dave Poirier"/>
    <x v="0"/>
    <s v="United States"/>
    <x v="7"/>
    <s v="California"/>
    <n v="90032"/>
    <x v="2"/>
    <s v="OFF-AR-10000914"/>
    <x v="1"/>
    <x v="3"/>
    <s v="Boston 16765 Mini Stand Up Battery Pencil Sharpener"/>
    <n v="23.32"/>
    <n v="1"/>
    <n v="2"/>
    <n v="0"/>
    <n v="6.0632000000000001"/>
    <n v="0.26"/>
  </r>
  <r>
    <n v="6723"/>
    <s v="CA-2017-102974"/>
    <x v="1"/>
    <d v="2017-09-24T00:00:00"/>
    <s v="Standard Class"/>
    <s v="DP-13105"/>
    <s v="Dave Poirier"/>
    <x v="0"/>
    <s v="United States"/>
    <x v="7"/>
    <s v="California"/>
    <n v="90032"/>
    <x v="2"/>
    <s v="OFF-AR-10004956"/>
    <x v="1"/>
    <x v="3"/>
    <s v="Newell 33"/>
    <n v="16.739999999999998"/>
    <n v="1"/>
    <n v="3"/>
    <n v="0"/>
    <n v="4.8545999999999996"/>
    <n v="0.28999999999999998"/>
  </r>
  <r>
    <n v="6724"/>
    <s v="US-2017-166394"/>
    <x v="17"/>
    <d v="2017-09-06T00:00:00"/>
    <s v="Second Class"/>
    <s v="VM-21835"/>
    <s v="Vivian Mathis"/>
    <x v="1"/>
    <s v="United States"/>
    <x v="77"/>
    <s v="New Hampshire"/>
    <n v="3060"/>
    <x v="3"/>
    <s v="OFF-FA-10001843"/>
    <x v="1"/>
    <x v="15"/>
    <s v="Staples"/>
    <n v="14.82"/>
    <n v="1"/>
    <n v="6"/>
    <n v="0"/>
    <n v="6.9653999999999998"/>
    <n v="0.47"/>
  </r>
  <r>
    <n v="6756"/>
    <s v="CA-2017-124205"/>
    <x v="6"/>
    <d v="2017-09-19T00:00:00"/>
    <s v="Standard Class"/>
    <s v="TC-21145"/>
    <s v="Theresa Coyne"/>
    <x v="0"/>
    <s v="United States"/>
    <x v="78"/>
    <s v="New Jersey"/>
    <n v="8701"/>
    <x v="3"/>
    <s v="FUR-FU-10002445"/>
    <x v="2"/>
    <x v="7"/>
    <s v="DAX Two-Tone Rosewood/Black Document Frame, Desktop, 5 x 7"/>
    <n v="47.4"/>
    <n v="1"/>
    <n v="5"/>
    <n v="0"/>
    <n v="18.96"/>
    <n v="0.4"/>
  </r>
  <r>
    <n v="6757"/>
    <s v="CA-2017-124205"/>
    <x v="6"/>
    <d v="2017-09-19T00:00:00"/>
    <s v="Standard Class"/>
    <s v="TC-21145"/>
    <s v="Theresa Coyne"/>
    <x v="0"/>
    <s v="United States"/>
    <x v="78"/>
    <s v="New Jersey"/>
    <n v="8701"/>
    <x v="3"/>
    <s v="FUR-CH-10003606"/>
    <x v="2"/>
    <x v="6"/>
    <s v="SAFCO Folding Chair Trolley"/>
    <n v="512.96"/>
    <n v="1"/>
    <n v="4"/>
    <n v="0"/>
    <n v="143.62880000000001"/>
    <n v="0.28000000000000003"/>
  </r>
  <r>
    <n v="6758"/>
    <s v="CA-2017-124205"/>
    <x v="6"/>
    <d v="2017-09-19T00:00:00"/>
    <s v="Standard Class"/>
    <s v="TC-21145"/>
    <s v="Theresa Coyne"/>
    <x v="0"/>
    <s v="United States"/>
    <x v="78"/>
    <s v="New Jersey"/>
    <n v="8701"/>
    <x v="3"/>
    <s v="TEC-PH-10002115"/>
    <x v="0"/>
    <x v="0"/>
    <s v="Plantronics 81402"/>
    <n v="395.94"/>
    <n v="1"/>
    <n v="6"/>
    <n v="0"/>
    <n v="102.9444"/>
    <n v="0.26"/>
  </r>
  <r>
    <n v="6759"/>
    <s v="CA-2017-124205"/>
    <x v="6"/>
    <d v="2017-09-19T00:00:00"/>
    <s v="Standard Class"/>
    <s v="TC-21145"/>
    <s v="Theresa Coyne"/>
    <x v="0"/>
    <s v="United States"/>
    <x v="78"/>
    <s v="New Jersey"/>
    <n v="8701"/>
    <x v="3"/>
    <s v="OFF-ST-10000934"/>
    <x v="1"/>
    <x v="1"/>
    <s v="Contico 72&quot;H Heavy-Duty Storage System"/>
    <n v="81.96"/>
    <n v="1"/>
    <n v="2"/>
    <n v="0"/>
    <n v="0"/>
    <n v="0"/>
  </r>
  <r>
    <n v="6770"/>
    <s v="CA-2017-139787"/>
    <x v="1"/>
    <d v="2017-09-23T00:00:00"/>
    <s v="Standard Class"/>
    <s v="JP-16135"/>
    <s v="Julie Prescott"/>
    <x v="2"/>
    <s v="United States"/>
    <x v="36"/>
    <s v="Georgia"/>
    <n v="31907"/>
    <x v="1"/>
    <s v="OFF-AR-10002445"/>
    <x v="1"/>
    <x v="3"/>
    <s v="SANFORD Major Accent Highlighters"/>
    <n v="35.4"/>
    <n v="1"/>
    <n v="5"/>
    <n v="0"/>
    <n v="13.452"/>
    <n v="0.38"/>
  </r>
  <r>
    <n v="6810"/>
    <s v="CA-2017-156237"/>
    <x v="2"/>
    <d v="2017-09-15T00:00:00"/>
    <s v="First Class"/>
    <s v="PS-18760"/>
    <s v="Pamela Stobb"/>
    <x v="1"/>
    <s v="United States"/>
    <x v="17"/>
    <s v="Pennsylvania"/>
    <n v="19140"/>
    <x v="3"/>
    <s v="OFF-BI-10000301"/>
    <x v="1"/>
    <x v="8"/>
    <s v="GBC Instant Report Kit"/>
    <n v="3.8820000000000001"/>
    <n v="1"/>
    <n v="2"/>
    <n v="0.7"/>
    <n v="-2.5880000000000001"/>
    <n v="-0.67"/>
  </r>
  <r>
    <n v="6811"/>
    <s v="CA-2017-156237"/>
    <x v="2"/>
    <d v="2017-09-15T00:00:00"/>
    <s v="First Class"/>
    <s v="PS-18760"/>
    <s v="Pamela Stobb"/>
    <x v="1"/>
    <s v="United States"/>
    <x v="17"/>
    <s v="Pennsylvania"/>
    <n v="19140"/>
    <x v="3"/>
    <s v="TEC-MA-10002930"/>
    <x v="0"/>
    <x v="10"/>
    <s v="Ricoh - Ink Collector Unit for GX3000 Series Printers"/>
    <n v="12.585000000000001"/>
    <n v="1"/>
    <n v="1"/>
    <n v="0.7"/>
    <n v="-18.038499999999999"/>
    <n v="-1.43"/>
  </r>
  <r>
    <n v="6812"/>
    <s v="CA-2017-156237"/>
    <x v="2"/>
    <d v="2017-09-15T00:00:00"/>
    <s v="First Class"/>
    <s v="PS-18760"/>
    <s v="Pamela Stobb"/>
    <x v="1"/>
    <s v="United States"/>
    <x v="17"/>
    <s v="Pennsylvania"/>
    <n v="19140"/>
    <x v="3"/>
    <s v="FUR-CH-10002372"/>
    <x v="2"/>
    <x v="6"/>
    <s v="Office Star - Ergonomically Designed Knee Chair"/>
    <n v="113.372"/>
    <n v="1"/>
    <n v="2"/>
    <n v="0.3"/>
    <n v="-29.152799999999999"/>
    <n v="-0.26"/>
  </r>
  <r>
    <n v="6813"/>
    <s v="CA-2017-156237"/>
    <x v="2"/>
    <d v="2017-09-15T00:00:00"/>
    <s v="First Class"/>
    <s v="PS-18760"/>
    <s v="Pamela Stobb"/>
    <x v="1"/>
    <s v="United States"/>
    <x v="17"/>
    <s v="Pennsylvania"/>
    <n v="19140"/>
    <x v="3"/>
    <s v="OFF-BI-10003707"/>
    <x v="1"/>
    <x v="8"/>
    <s v="Aluminum Screw Posts"/>
    <n v="18.312000000000001"/>
    <n v="1"/>
    <n v="4"/>
    <n v="0.7"/>
    <n v="-12.208"/>
    <n v="-0.67"/>
  </r>
  <r>
    <n v="6814"/>
    <s v="CA-2017-156237"/>
    <x v="2"/>
    <d v="2017-09-15T00:00:00"/>
    <s v="First Class"/>
    <s v="PS-18760"/>
    <s v="Pamela Stobb"/>
    <x v="1"/>
    <s v="United States"/>
    <x v="17"/>
    <s v="Pennsylvania"/>
    <n v="19140"/>
    <x v="3"/>
    <s v="FUR-FU-10001057"/>
    <x v="2"/>
    <x v="7"/>
    <s v="Tensor Track Tree Floor Lamp"/>
    <n v="127.93600000000001"/>
    <n v="1"/>
    <n v="8"/>
    <n v="0.2"/>
    <n v="4.7976000000000001"/>
    <n v="0.04"/>
  </r>
  <r>
    <n v="6815"/>
    <s v="CA-2017-156237"/>
    <x v="2"/>
    <d v="2017-09-15T00:00:00"/>
    <s v="First Class"/>
    <s v="PS-18760"/>
    <s v="Pamela Stobb"/>
    <x v="1"/>
    <s v="United States"/>
    <x v="17"/>
    <s v="Pennsylvania"/>
    <n v="19140"/>
    <x v="3"/>
    <s v="TEC-MA-10001681"/>
    <x v="0"/>
    <x v="10"/>
    <s v="Lexmark MarkNet N8150 Wireless Print Server"/>
    <n v="241.17"/>
    <n v="1"/>
    <n v="2"/>
    <n v="0.7"/>
    <n v="-168.81899999999999"/>
    <n v="-0.7"/>
  </r>
  <r>
    <n v="6886"/>
    <s v="CA-2017-123036"/>
    <x v="0"/>
    <d v="2017-09-17T00:00:00"/>
    <s v="Standard Class"/>
    <s v="HA-14905"/>
    <s v="Helen Abelman"/>
    <x v="1"/>
    <s v="United States"/>
    <x v="26"/>
    <s v="Ohio"/>
    <n v="45503"/>
    <x v="3"/>
    <s v="TEC-AC-10003499"/>
    <x v="0"/>
    <x v="9"/>
    <s v="Memorex Mini Travel Drive 8 GB USB 2.0 Flash Drive"/>
    <n v="37.055999999999997"/>
    <n v="1"/>
    <n v="4"/>
    <n v="0.2"/>
    <n v="8.8008000000000006"/>
    <n v="0.24"/>
  </r>
  <r>
    <n v="6887"/>
    <s v="CA-2017-123036"/>
    <x v="0"/>
    <d v="2017-09-17T00:00:00"/>
    <s v="Standard Class"/>
    <s v="HA-14905"/>
    <s v="Helen Abelman"/>
    <x v="1"/>
    <s v="United States"/>
    <x v="26"/>
    <s v="Ohio"/>
    <n v="45503"/>
    <x v="3"/>
    <s v="TEC-PH-10003580"/>
    <x v="0"/>
    <x v="0"/>
    <s v="Cisco IP Phone 7961G-GE VoIP phone"/>
    <n v="259.89600000000002"/>
    <n v="1"/>
    <n v="2"/>
    <n v="0.4"/>
    <n v="-56.3108"/>
    <n v="-0.22"/>
  </r>
  <r>
    <n v="6890"/>
    <s v="CA-2017-164756"/>
    <x v="3"/>
    <d v="2017-09-22T00:00:00"/>
    <s v="Standard Class"/>
    <s v="SS-20140"/>
    <s v="Saphhira Shifley"/>
    <x v="0"/>
    <s v="United States"/>
    <x v="36"/>
    <s v="Georgia"/>
    <n v="31907"/>
    <x v="1"/>
    <s v="TEC-PH-10001552"/>
    <x v="0"/>
    <x v="0"/>
    <s v="I Need's 3d Hello Kitty Hybrid Silicone Case Cover for HTC One X 4g with 3d Hello Kitty Stylus Pen Green/pink"/>
    <n v="95.68"/>
    <n v="1"/>
    <n v="8"/>
    <n v="0"/>
    <n v="26.790400000000002"/>
    <n v="0.28000000000000003"/>
  </r>
  <r>
    <n v="6891"/>
    <s v="CA-2017-164756"/>
    <x v="3"/>
    <d v="2017-09-22T00:00:00"/>
    <s v="Standard Class"/>
    <s v="SS-20140"/>
    <s v="Saphhira Shifley"/>
    <x v="0"/>
    <s v="United States"/>
    <x v="36"/>
    <s v="Georgia"/>
    <n v="31907"/>
    <x v="1"/>
    <s v="OFF-PA-10000673"/>
    <x v="1"/>
    <x v="2"/>
    <s v="Post-it “Important Message” Note Pad, Neon Colors, 50 Sheets/Pad"/>
    <n v="50.96"/>
    <n v="1"/>
    <n v="7"/>
    <n v="0"/>
    <n v="24.460799999999999"/>
    <n v="0.48"/>
  </r>
  <r>
    <n v="6892"/>
    <s v="CA-2017-164756"/>
    <x v="3"/>
    <d v="2017-09-22T00:00:00"/>
    <s v="Standard Class"/>
    <s v="SS-20140"/>
    <s v="Saphhira Shifley"/>
    <x v="0"/>
    <s v="United States"/>
    <x v="36"/>
    <s v="Georgia"/>
    <n v="31907"/>
    <x v="1"/>
    <s v="OFF-AR-10000380"/>
    <x v="1"/>
    <x v="3"/>
    <s v="Hunt PowerHouse Electric Pencil Sharpener, Blue"/>
    <n v="113.94"/>
    <n v="1"/>
    <n v="3"/>
    <n v="0"/>
    <n v="34.182000000000002"/>
    <n v="0.3"/>
  </r>
  <r>
    <n v="6893"/>
    <s v="CA-2017-164756"/>
    <x v="3"/>
    <d v="2017-09-22T00:00:00"/>
    <s v="Standard Class"/>
    <s v="SS-20140"/>
    <s v="Saphhira Shifley"/>
    <x v="0"/>
    <s v="United States"/>
    <x v="36"/>
    <s v="Georgia"/>
    <n v="31907"/>
    <x v="1"/>
    <s v="OFF-PA-10003848"/>
    <x v="1"/>
    <x v="2"/>
    <s v="Xerox 1997"/>
    <n v="25.92"/>
    <n v="1"/>
    <n v="4"/>
    <n v="0"/>
    <n v="12.441599999999999"/>
    <n v="0.48"/>
  </r>
  <r>
    <n v="6894"/>
    <s v="CA-2017-164756"/>
    <x v="3"/>
    <d v="2017-09-22T00:00:00"/>
    <s v="Standard Class"/>
    <s v="SS-20140"/>
    <s v="Saphhira Shifley"/>
    <x v="0"/>
    <s v="United States"/>
    <x v="36"/>
    <s v="Georgia"/>
    <n v="31907"/>
    <x v="1"/>
    <s v="FUR-FU-10002963"/>
    <x v="2"/>
    <x v="7"/>
    <s v="Master Caster Door Stop, Gray"/>
    <n v="20.32"/>
    <n v="1"/>
    <n v="4"/>
    <n v="0"/>
    <n v="6.9088000000000003"/>
    <n v="0.34"/>
  </r>
  <r>
    <n v="6895"/>
    <s v="CA-2017-164756"/>
    <x v="3"/>
    <d v="2017-09-22T00:00:00"/>
    <s v="Standard Class"/>
    <s v="SS-20140"/>
    <s v="Saphhira Shifley"/>
    <x v="0"/>
    <s v="United States"/>
    <x v="36"/>
    <s v="Georgia"/>
    <n v="31907"/>
    <x v="1"/>
    <s v="TEC-PH-10002447"/>
    <x v="0"/>
    <x v="0"/>
    <s v="AT&amp;T CL83451 4-Handset Telephone"/>
    <n v="411.98"/>
    <n v="1"/>
    <n v="2"/>
    <n v="0"/>
    <n v="119.4742"/>
    <n v="0.28999999999999998"/>
  </r>
  <r>
    <n v="6896"/>
    <s v="CA-2017-164756"/>
    <x v="3"/>
    <d v="2017-09-22T00:00:00"/>
    <s v="Standard Class"/>
    <s v="SS-20140"/>
    <s v="Saphhira Shifley"/>
    <x v="0"/>
    <s v="United States"/>
    <x v="36"/>
    <s v="Georgia"/>
    <n v="31907"/>
    <x v="1"/>
    <s v="OFF-SU-10004261"/>
    <x v="1"/>
    <x v="11"/>
    <s v="Fiskars 8&quot; Scissors, 2/Pack"/>
    <n v="34.479999999999997"/>
    <n v="1"/>
    <n v="2"/>
    <n v="0"/>
    <n v="9.9992000000000001"/>
    <n v="0.28999999999999998"/>
  </r>
  <r>
    <n v="6897"/>
    <s v="CA-2017-164756"/>
    <x v="3"/>
    <d v="2017-09-22T00:00:00"/>
    <s v="Standard Class"/>
    <s v="SS-20140"/>
    <s v="Saphhira Shifley"/>
    <x v="0"/>
    <s v="United States"/>
    <x v="36"/>
    <s v="Georgia"/>
    <n v="31907"/>
    <x v="1"/>
    <s v="OFF-PA-10003228"/>
    <x v="1"/>
    <x v="2"/>
    <s v="Xerox 1917"/>
    <n v="244.55"/>
    <n v="1"/>
    <n v="5"/>
    <n v="0"/>
    <n v="114.9385"/>
    <n v="0.47"/>
  </r>
  <r>
    <n v="6903"/>
    <s v="CA-2017-111220"/>
    <x v="11"/>
    <d v="2017-09-08T00:00:00"/>
    <s v="Standard Class"/>
    <s v="JS-15595"/>
    <s v="Jill Stevenson"/>
    <x v="0"/>
    <s v="United States"/>
    <x v="8"/>
    <s v="Illinois"/>
    <n v="60653"/>
    <x v="0"/>
    <s v="OFF-FA-10002280"/>
    <x v="1"/>
    <x v="15"/>
    <s v="Advantus Plastic Paper Clips"/>
    <n v="16"/>
    <n v="1"/>
    <n v="4"/>
    <n v="0.2"/>
    <n v="5.6"/>
    <n v="0.35"/>
  </r>
  <r>
    <n v="6904"/>
    <s v="CA-2017-111220"/>
    <x v="11"/>
    <d v="2017-09-08T00:00:00"/>
    <s v="Standard Class"/>
    <s v="JS-15595"/>
    <s v="Jill Stevenson"/>
    <x v="0"/>
    <s v="United States"/>
    <x v="8"/>
    <s v="Illinois"/>
    <n v="60653"/>
    <x v="0"/>
    <s v="OFF-AP-10003278"/>
    <x v="1"/>
    <x v="12"/>
    <s v="Belkin 7-Outlet SurgeMaster Home Series"/>
    <n v="5.5880000000000001"/>
    <n v="1"/>
    <n v="2"/>
    <n v="0.8"/>
    <n v="-15.0876"/>
    <n v="-2.7"/>
  </r>
  <r>
    <n v="6905"/>
    <s v="CA-2017-111220"/>
    <x v="11"/>
    <d v="2017-09-08T00:00:00"/>
    <s v="Standard Class"/>
    <s v="JS-15595"/>
    <s v="Jill Stevenson"/>
    <x v="0"/>
    <s v="United States"/>
    <x v="8"/>
    <s v="Illinois"/>
    <n v="60653"/>
    <x v="0"/>
    <s v="OFF-ST-10003994"/>
    <x v="1"/>
    <x v="1"/>
    <s v="Belkin 19&quot; Center-Weighted Shelf, Gray"/>
    <n v="235.92"/>
    <n v="1"/>
    <n v="5"/>
    <n v="0.2"/>
    <n v="-44.234999999999999"/>
    <n v="-0.19"/>
  </r>
  <r>
    <n v="6971"/>
    <s v="CA-2017-153822"/>
    <x v="1"/>
    <d v="2017-09-25T00:00:00"/>
    <s v="Standard Class"/>
    <s v="AB-10105"/>
    <s v="Adrian Barton"/>
    <x v="1"/>
    <s v="United States"/>
    <x v="48"/>
    <s v="Arizona"/>
    <n v="85023"/>
    <x v="2"/>
    <s v="OFF-ST-10000321"/>
    <x v="1"/>
    <x v="1"/>
    <s v="Akro Stacking Bins"/>
    <n v="12.624000000000001"/>
    <n v="1"/>
    <n v="2"/>
    <n v="0.2"/>
    <n v="-2.5247999999999999"/>
    <n v="-0.2"/>
  </r>
  <r>
    <n v="6972"/>
    <s v="CA-2017-153822"/>
    <x v="1"/>
    <d v="2017-09-25T00:00:00"/>
    <s v="Standard Class"/>
    <s v="AB-10105"/>
    <s v="Adrian Barton"/>
    <x v="1"/>
    <s v="United States"/>
    <x v="48"/>
    <s v="Arizona"/>
    <n v="85023"/>
    <x v="2"/>
    <s v="TEC-AC-10000109"/>
    <x v="0"/>
    <x v="9"/>
    <s v="Sony Micro Vault Click 16 GB USB 2.0 Flash Drive"/>
    <n v="89.584000000000003"/>
    <n v="1"/>
    <n v="2"/>
    <n v="0.2"/>
    <n v="4.4791999999999996"/>
    <n v="0.05"/>
  </r>
  <r>
    <n v="6973"/>
    <s v="CA-2017-153822"/>
    <x v="1"/>
    <d v="2017-09-25T00:00:00"/>
    <s v="Standard Class"/>
    <s v="AB-10105"/>
    <s v="Adrian Barton"/>
    <x v="1"/>
    <s v="United States"/>
    <x v="48"/>
    <s v="Arizona"/>
    <n v="85023"/>
    <x v="2"/>
    <s v="TEC-PH-10002415"/>
    <x v="0"/>
    <x v="0"/>
    <s v="Polycom VoiceStation 500 Conference phone"/>
    <n v="471.92"/>
    <n v="1"/>
    <n v="2"/>
    <n v="0.2"/>
    <n v="29.495000000000001"/>
    <n v="0.06"/>
  </r>
  <r>
    <n v="6974"/>
    <s v="CA-2017-153822"/>
    <x v="1"/>
    <d v="2017-09-25T00:00:00"/>
    <s v="Standard Class"/>
    <s v="AB-10105"/>
    <s v="Adrian Barton"/>
    <x v="1"/>
    <s v="United States"/>
    <x v="48"/>
    <s v="Arizona"/>
    <n v="85023"/>
    <x v="2"/>
    <s v="OFF-BI-10001460"/>
    <x v="1"/>
    <x v="8"/>
    <s v="Plastic Binding Combs"/>
    <n v="18.18"/>
    <n v="1"/>
    <n v="4"/>
    <n v="0.7"/>
    <n v="-13.938000000000001"/>
    <n v="-0.77"/>
  </r>
  <r>
    <n v="6975"/>
    <s v="CA-2017-146185"/>
    <x v="6"/>
    <d v="2017-09-19T00:00:00"/>
    <s v="Standard Class"/>
    <s v="CC-12145"/>
    <s v="Charles Crestani"/>
    <x v="1"/>
    <s v="United States"/>
    <x v="6"/>
    <s v="Texas"/>
    <n v="77095"/>
    <x v="0"/>
    <s v="OFF-AR-10002987"/>
    <x v="1"/>
    <x v="3"/>
    <s v="Prismacolor Color Pencil Set"/>
    <n v="31.744"/>
    <n v="1"/>
    <n v="2"/>
    <n v="0.2"/>
    <n v="8.3328000000000007"/>
    <n v="0.26"/>
  </r>
  <r>
    <n v="7038"/>
    <s v="CA-2017-161970"/>
    <x v="21"/>
    <d v="2017-09-27T00:00:00"/>
    <s v="Standard Class"/>
    <s v="PB-19105"/>
    <s v="Peter Bühler"/>
    <x v="1"/>
    <s v="United States"/>
    <x v="79"/>
    <s v="Georgia"/>
    <n v="30080"/>
    <x v="1"/>
    <s v="OFF-PA-10004255"/>
    <x v="1"/>
    <x v="2"/>
    <s v="Xerox 219"/>
    <n v="12.96"/>
    <n v="1"/>
    <n v="2"/>
    <n v="0"/>
    <n v="6.2207999999999997"/>
    <n v="0.48"/>
  </r>
  <r>
    <n v="7039"/>
    <s v="CA-2017-161970"/>
    <x v="21"/>
    <d v="2017-09-27T00:00:00"/>
    <s v="Standard Class"/>
    <s v="PB-19105"/>
    <s v="Peter Bühler"/>
    <x v="1"/>
    <s v="United States"/>
    <x v="79"/>
    <s v="Georgia"/>
    <n v="30080"/>
    <x v="1"/>
    <s v="OFF-AR-10003896"/>
    <x v="1"/>
    <x v="3"/>
    <s v="Stride Job 150 Highlighters, Chisel Tip, Assorted Colors"/>
    <n v="17.940000000000001"/>
    <n v="1"/>
    <n v="3"/>
    <n v="0"/>
    <n v="6.4584000000000001"/>
    <n v="0.36"/>
  </r>
  <r>
    <n v="7086"/>
    <s v="CA-2017-112004"/>
    <x v="5"/>
    <d v="2017-09-28T00:00:00"/>
    <s v="First Class"/>
    <s v="AH-10075"/>
    <s v="Adam Hart"/>
    <x v="0"/>
    <s v="United States"/>
    <x v="80"/>
    <s v="Pennsylvania"/>
    <n v="19013"/>
    <x v="3"/>
    <s v="OFF-BI-10003476"/>
    <x v="1"/>
    <x v="8"/>
    <s v="Avery Metallic Poly Binders"/>
    <n v="8.5950000000000006"/>
    <n v="1"/>
    <n v="5"/>
    <n v="0.7"/>
    <n v="-6.3029999999999999"/>
    <n v="-0.73"/>
  </r>
  <r>
    <n v="7087"/>
    <s v="CA-2017-112004"/>
    <x v="5"/>
    <d v="2017-09-28T00:00:00"/>
    <s v="First Class"/>
    <s v="AH-10075"/>
    <s v="Adam Hart"/>
    <x v="0"/>
    <s v="United States"/>
    <x v="80"/>
    <s v="Pennsylvania"/>
    <n v="19013"/>
    <x v="3"/>
    <s v="OFF-SU-10000157"/>
    <x v="1"/>
    <x v="11"/>
    <s v="Compact Automatic Electric Letter Opener"/>
    <n v="190.89599999999999"/>
    <n v="1"/>
    <n v="2"/>
    <n v="0.2"/>
    <n v="-42.951599999999999"/>
    <n v="-0.23"/>
  </r>
  <r>
    <n v="7104"/>
    <s v="CA-2017-147410"/>
    <x v="17"/>
    <d v="2017-09-08T00:00:00"/>
    <s v="Standard Class"/>
    <s v="EJ-14155"/>
    <s v="Eva Jacobs"/>
    <x v="1"/>
    <s v="United States"/>
    <x v="81"/>
    <s v="California"/>
    <n v="92704"/>
    <x v="2"/>
    <s v="OFF-ST-10003805"/>
    <x v="1"/>
    <x v="1"/>
    <s v="24 Capacity Maxi Data Binder Racks, Pearl"/>
    <n v="421.1"/>
    <n v="1"/>
    <n v="2"/>
    <n v="0"/>
    <n v="105.27500000000001"/>
    <n v="0.25"/>
  </r>
  <r>
    <n v="7141"/>
    <s v="CA-2017-128783"/>
    <x v="7"/>
    <d v="2017-09-07T00:00:00"/>
    <s v="Same Day"/>
    <s v="TG-21640"/>
    <s v="Trudy Glocke"/>
    <x v="1"/>
    <s v="United States"/>
    <x v="82"/>
    <s v="Missouri"/>
    <n v="63301"/>
    <x v="0"/>
    <s v="TEC-AC-10002473"/>
    <x v="0"/>
    <x v="9"/>
    <s v="Maxell 4.7GB DVD-R"/>
    <n v="113.52"/>
    <n v="1"/>
    <n v="4"/>
    <n v="0"/>
    <n v="46.543199999999999"/>
    <n v="0.41"/>
  </r>
  <r>
    <n v="7142"/>
    <s v="CA-2017-128783"/>
    <x v="7"/>
    <d v="2017-09-07T00:00:00"/>
    <s v="Same Day"/>
    <s v="TG-21640"/>
    <s v="Trudy Glocke"/>
    <x v="1"/>
    <s v="United States"/>
    <x v="82"/>
    <s v="Missouri"/>
    <n v="63301"/>
    <x v="0"/>
    <s v="FUR-FU-10003623"/>
    <x v="2"/>
    <x v="7"/>
    <s v="DataProducts Ampli Magnifier Task Lamp, Black,"/>
    <n v="135.30000000000001"/>
    <n v="1"/>
    <n v="5"/>
    <n v="0"/>
    <n v="37.884"/>
    <n v="0.28000000000000003"/>
  </r>
  <r>
    <n v="7223"/>
    <s v="CA-2017-113075"/>
    <x v="11"/>
    <d v="2017-09-06T00:00:00"/>
    <s v="Standard Class"/>
    <s v="MC-18100"/>
    <s v="Mick Crebagga"/>
    <x v="1"/>
    <s v="United States"/>
    <x v="8"/>
    <s v="Illinois"/>
    <n v="60623"/>
    <x v="0"/>
    <s v="TEC-AC-10003441"/>
    <x v="0"/>
    <x v="9"/>
    <s v="Kingston Digital DataTraveler 32GB USB 2.0"/>
    <n v="40.68"/>
    <n v="1"/>
    <n v="3"/>
    <n v="0.2"/>
    <n v="-7.1189999999999998"/>
    <n v="-0.18"/>
  </r>
  <r>
    <n v="7284"/>
    <s v="CA-2017-169439"/>
    <x v="16"/>
    <d v="2017-09-13T00:00:00"/>
    <s v="Standard Class"/>
    <s v="LC-17140"/>
    <s v="Logan Currie"/>
    <x v="1"/>
    <s v="United States"/>
    <x v="11"/>
    <s v="Ohio"/>
    <n v="44105"/>
    <x v="3"/>
    <s v="OFF-AR-10001374"/>
    <x v="1"/>
    <x v="3"/>
    <s v="BIC Brite Liner Highlighters, Chisel Tip"/>
    <n v="25.92"/>
    <n v="1"/>
    <n v="5"/>
    <n v="0.2"/>
    <n v="3.8879999999999999"/>
    <n v="0.15"/>
  </r>
  <r>
    <n v="7285"/>
    <s v="CA-2017-169439"/>
    <x v="16"/>
    <d v="2017-09-13T00:00:00"/>
    <s v="Standard Class"/>
    <s v="LC-17140"/>
    <s v="Logan Currie"/>
    <x v="1"/>
    <s v="United States"/>
    <x v="11"/>
    <s v="Ohio"/>
    <n v="44105"/>
    <x v="3"/>
    <s v="FUR-FU-10000723"/>
    <x v="2"/>
    <x v="7"/>
    <s v="Deflect-o EconoMat Studded, No Bevel Mat for Low Pile Carpeting"/>
    <n v="66.111999999999995"/>
    <n v="1"/>
    <n v="2"/>
    <n v="0.2"/>
    <n v="-9.0904000000000007"/>
    <n v="-0.14000000000000001"/>
  </r>
  <r>
    <n v="7304"/>
    <s v="US-2017-117450"/>
    <x v="17"/>
    <d v="2017-09-08T00:00:00"/>
    <s v="Standard Class"/>
    <s v="DO-13645"/>
    <s v="Doug O'Connell"/>
    <x v="1"/>
    <s v="United States"/>
    <x v="83"/>
    <s v="Florida"/>
    <n v="33437"/>
    <x v="1"/>
    <s v="FUR-CH-10003817"/>
    <x v="2"/>
    <x v="6"/>
    <s v="Global Value Steno Chair, Gray"/>
    <n v="97.183999999999997"/>
    <n v="1"/>
    <n v="2"/>
    <n v="0.2"/>
    <n v="6.0739999999999998"/>
    <n v="0.06"/>
  </r>
  <r>
    <n v="7305"/>
    <s v="US-2017-117450"/>
    <x v="17"/>
    <d v="2017-09-08T00:00:00"/>
    <s v="Standard Class"/>
    <s v="DO-13645"/>
    <s v="Doug O'Connell"/>
    <x v="1"/>
    <s v="United States"/>
    <x v="83"/>
    <s v="Florida"/>
    <n v="33437"/>
    <x v="1"/>
    <s v="OFF-PA-10000289"/>
    <x v="1"/>
    <x v="2"/>
    <s v="Xerox 213"/>
    <n v="10.368"/>
    <n v="1"/>
    <n v="2"/>
    <n v="0.2"/>
    <n v="3.6288"/>
    <n v="0.35"/>
  </r>
  <r>
    <n v="7322"/>
    <s v="CA-2017-167626"/>
    <x v="8"/>
    <d v="2017-09-07T00:00:00"/>
    <s v="Standard Class"/>
    <s v="MY-18295"/>
    <s v="Muhammed Yedwab"/>
    <x v="0"/>
    <s v="United States"/>
    <x v="8"/>
    <s v="Illinois"/>
    <n v="60623"/>
    <x v="0"/>
    <s v="OFF-PA-10003424"/>
    <x v="1"/>
    <x v="2"/>
    <s v="&quot;While you Were Out&quot; Message Book, One Form per Page"/>
    <n v="8.9039999999999999"/>
    <n v="1"/>
    <n v="3"/>
    <n v="0.2"/>
    <n v="3.339"/>
    <n v="0.38"/>
  </r>
  <r>
    <n v="7323"/>
    <s v="CA-2017-167626"/>
    <x v="8"/>
    <d v="2017-09-07T00:00:00"/>
    <s v="Standard Class"/>
    <s v="MY-18295"/>
    <s v="Muhammed Yedwab"/>
    <x v="0"/>
    <s v="United States"/>
    <x v="8"/>
    <s v="Illinois"/>
    <n v="60623"/>
    <x v="0"/>
    <s v="TEC-AC-10004353"/>
    <x v="0"/>
    <x v="9"/>
    <s v="Hypercom P1300 Pinpad"/>
    <n v="100.8"/>
    <n v="1"/>
    <n v="2"/>
    <n v="0.2"/>
    <n v="21.42"/>
    <n v="0.21"/>
  </r>
  <r>
    <n v="7338"/>
    <s v="CA-2017-165155"/>
    <x v="12"/>
    <d v="2017-09-23T00:00:00"/>
    <s v="First Class"/>
    <s v="BM-11575"/>
    <s v="Brendan Murry"/>
    <x v="0"/>
    <s v="United States"/>
    <x v="7"/>
    <s v="California"/>
    <n v="90045"/>
    <x v="2"/>
    <s v="OFF-ST-10004950"/>
    <x v="1"/>
    <x v="1"/>
    <s v="Tenex Personal Filing Tote With Secure Closure Lid, Black/Frost"/>
    <n v="15.51"/>
    <n v="1"/>
    <n v="1"/>
    <n v="0"/>
    <n v="3.8774999999999999"/>
    <n v="0.25"/>
  </r>
  <r>
    <n v="7440"/>
    <s v="US-2017-163657"/>
    <x v="11"/>
    <d v="2017-09-06T00:00:00"/>
    <s v="Standard Class"/>
    <s v="JL-15235"/>
    <s v="Janet Lee"/>
    <x v="1"/>
    <s v="United States"/>
    <x v="7"/>
    <s v="California"/>
    <n v="90049"/>
    <x v="2"/>
    <s v="OFF-BI-10000138"/>
    <x v="1"/>
    <x v="8"/>
    <s v="Acco Translucent Poly Ring Binders"/>
    <n v="18.72"/>
    <n v="1"/>
    <n v="5"/>
    <n v="0.2"/>
    <n v="6.5519999999999996"/>
    <n v="0.35"/>
  </r>
  <r>
    <n v="7441"/>
    <s v="US-2017-163657"/>
    <x v="11"/>
    <d v="2017-09-06T00:00:00"/>
    <s v="Standard Class"/>
    <s v="JL-15235"/>
    <s v="Janet Lee"/>
    <x v="1"/>
    <s v="United States"/>
    <x v="7"/>
    <s v="California"/>
    <n v="90049"/>
    <x v="2"/>
    <s v="FUR-TA-10004607"/>
    <x v="2"/>
    <x v="14"/>
    <s v="Hon 2111 Invitation Series Straight Table"/>
    <n v="236.52799999999999"/>
    <n v="1"/>
    <n v="2"/>
    <n v="0.2"/>
    <n v="-2.9565999999999999"/>
    <n v="-0.01"/>
  </r>
  <r>
    <n v="7450"/>
    <s v="CA-2017-105669"/>
    <x v="22"/>
    <d v="2017-09-22T00:00:00"/>
    <s v="Second Class"/>
    <s v="SJ-20125"/>
    <s v="Sanjit Jacobs"/>
    <x v="2"/>
    <s v="United States"/>
    <x v="6"/>
    <s v="Texas"/>
    <n v="77036"/>
    <x v="0"/>
    <s v="OFF-AR-10000390"/>
    <x v="1"/>
    <x v="3"/>
    <s v="Newell Chalk Holder"/>
    <n v="9.9120000000000008"/>
    <n v="1"/>
    <n v="3"/>
    <n v="0.2"/>
    <n v="3.2214"/>
    <n v="0.33"/>
  </r>
  <r>
    <n v="7451"/>
    <s v="CA-2017-105669"/>
    <x v="22"/>
    <d v="2017-09-22T00:00:00"/>
    <s v="Second Class"/>
    <s v="SJ-20125"/>
    <s v="Sanjit Jacobs"/>
    <x v="2"/>
    <s v="United States"/>
    <x v="6"/>
    <s v="Texas"/>
    <n v="77036"/>
    <x v="0"/>
    <s v="FUR-CH-10003774"/>
    <x v="2"/>
    <x v="6"/>
    <s v="Global Wood Trimmed Manager's Task Chair, Khaki"/>
    <n v="318.43"/>
    <n v="1"/>
    <n v="5"/>
    <n v="0.3"/>
    <n v="-77.332999999999998"/>
    <n v="-0.24"/>
  </r>
  <r>
    <n v="7452"/>
    <s v="CA-2017-105669"/>
    <x v="22"/>
    <d v="2017-09-22T00:00:00"/>
    <s v="Second Class"/>
    <s v="SJ-20125"/>
    <s v="Sanjit Jacobs"/>
    <x v="2"/>
    <s v="United States"/>
    <x v="6"/>
    <s v="Texas"/>
    <n v="77036"/>
    <x v="0"/>
    <s v="OFF-BI-10002412"/>
    <x v="1"/>
    <x v="8"/>
    <s v="Wilson Jones “Snap” Scratch Pad Binder Tool for Ring Binders"/>
    <n v="5.8"/>
    <n v="1"/>
    <n v="5"/>
    <n v="0.8"/>
    <n v="-10.15"/>
    <n v="-1.75"/>
  </r>
  <r>
    <n v="7453"/>
    <s v="CA-2017-105669"/>
    <x v="22"/>
    <d v="2017-09-22T00:00:00"/>
    <s v="Second Class"/>
    <s v="SJ-20125"/>
    <s v="Sanjit Jacobs"/>
    <x v="2"/>
    <s v="United States"/>
    <x v="6"/>
    <s v="Texas"/>
    <n v="77036"/>
    <x v="0"/>
    <s v="TEC-PH-10002415"/>
    <x v="0"/>
    <x v="0"/>
    <s v="Polycom VoiceStation 500 Conference phone"/>
    <n v="1415.76"/>
    <n v="1"/>
    <n v="6"/>
    <n v="0.2"/>
    <n v="88.484999999999999"/>
    <n v="0.06"/>
  </r>
  <r>
    <n v="7493"/>
    <s v="US-2017-160836"/>
    <x v="9"/>
    <d v="2017-09-16T00:00:00"/>
    <s v="Standard Class"/>
    <s v="CC-12475"/>
    <s v="Cindy Chapman"/>
    <x v="1"/>
    <s v="United States"/>
    <x v="6"/>
    <s v="Texas"/>
    <n v="77070"/>
    <x v="0"/>
    <s v="OFF-PA-10004239"/>
    <x v="1"/>
    <x v="2"/>
    <s v="Xerox 1953"/>
    <n v="10.272"/>
    <n v="1"/>
    <n v="3"/>
    <n v="0.2"/>
    <n v="3.21"/>
    <n v="0.31"/>
  </r>
  <r>
    <n v="7494"/>
    <s v="US-2017-160836"/>
    <x v="9"/>
    <d v="2017-09-16T00:00:00"/>
    <s v="Standard Class"/>
    <s v="CC-12475"/>
    <s v="Cindy Chapman"/>
    <x v="1"/>
    <s v="United States"/>
    <x v="6"/>
    <s v="Texas"/>
    <n v="77070"/>
    <x v="0"/>
    <s v="FUR-TA-10002855"/>
    <x v="2"/>
    <x v="14"/>
    <s v="Bevis Round Conference Table Top &amp; Single Column Base"/>
    <n v="512.19000000000005"/>
    <n v="1"/>
    <n v="5"/>
    <n v="0.3"/>
    <n v="-65.852999999999994"/>
    <n v="-0.13"/>
  </r>
  <r>
    <n v="7495"/>
    <s v="US-2017-160836"/>
    <x v="9"/>
    <d v="2017-09-16T00:00:00"/>
    <s v="Standard Class"/>
    <s v="CC-12475"/>
    <s v="Cindy Chapman"/>
    <x v="1"/>
    <s v="United States"/>
    <x v="6"/>
    <s v="Texas"/>
    <n v="77070"/>
    <x v="0"/>
    <s v="OFF-AP-10001626"/>
    <x v="1"/>
    <x v="12"/>
    <s v="Commercial WindTunnel Clean Air Upright Vacuum, Replacement Belts, Filtration Bags"/>
    <n v="1.556"/>
    <n v="1"/>
    <n v="2"/>
    <n v="0.8"/>
    <n v="-4.2012"/>
    <n v="-2.7"/>
  </r>
  <r>
    <n v="7527"/>
    <s v="US-2017-106145"/>
    <x v="24"/>
    <d v="2017-09-26T00:00:00"/>
    <s v="Same Day"/>
    <s v="RA-19885"/>
    <s v="Ruben Ausman"/>
    <x v="0"/>
    <s v="United States"/>
    <x v="3"/>
    <s v="California"/>
    <n v="94109"/>
    <x v="2"/>
    <s v="OFF-EN-10001028"/>
    <x v="1"/>
    <x v="4"/>
    <s v="Staple envelope"/>
    <n v="71.88"/>
    <n v="1"/>
    <n v="6"/>
    <n v="0"/>
    <n v="33.064799999999998"/>
    <n v="0.46"/>
  </r>
  <r>
    <n v="7528"/>
    <s v="US-2017-106145"/>
    <x v="24"/>
    <d v="2017-09-26T00:00:00"/>
    <s v="Same Day"/>
    <s v="RA-19885"/>
    <s v="Ruben Ausman"/>
    <x v="0"/>
    <s v="United States"/>
    <x v="3"/>
    <s v="California"/>
    <n v="94109"/>
    <x v="2"/>
    <s v="FUR-FU-10003829"/>
    <x v="2"/>
    <x v="7"/>
    <s v="Stackable Trays"/>
    <n v="9.24"/>
    <n v="1"/>
    <n v="3"/>
    <n v="0"/>
    <n v="2.9567999999999999"/>
    <n v="0.32"/>
  </r>
  <r>
    <n v="7529"/>
    <s v="US-2017-106145"/>
    <x v="24"/>
    <d v="2017-09-26T00:00:00"/>
    <s v="Same Day"/>
    <s v="RA-19885"/>
    <s v="Ruben Ausman"/>
    <x v="0"/>
    <s v="United States"/>
    <x v="3"/>
    <s v="California"/>
    <n v="94109"/>
    <x v="2"/>
    <s v="OFF-PA-10002245"/>
    <x v="1"/>
    <x v="2"/>
    <s v="Xerox 1895"/>
    <n v="35.880000000000003"/>
    <n v="1"/>
    <n v="6"/>
    <n v="0"/>
    <n v="16.146000000000001"/>
    <n v="0.45"/>
  </r>
  <r>
    <n v="7530"/>
    <s v="US-2017-106145"/>
    <x v="24"/>
    <d v="2017-09-26T00:00:00"/>
    <s v="Same Day"/>
    <s v="RA-19885"/>
    <s v="Ruben Ausman"/>
    <x v="0"/>
    <s v="United States"/>
    <x v="3"/>
    <s v="California"/>
    <n v="94109"/>
    <x v="2"/>
    <s v="OFF-BI-10002215"/>
    <x v="1"/>
    <x v="8"/>
    <s v="Wilson Jones Hanging View Binder, White, 1&quot;"/>
    <n v="17.04"/>
    <n v="1"/>
    <n v="3"/>
    <n v="0.2"/>
    <n v="5.5380000000000003"/>
    <n v="0.33"/>
  </r>
  <r>
    <n v="7531"/>
    <s v="US-2017-106145"/>
    <x v="24"/>
    <d v="2017-09-26T00:00:00"/>
    <s v="Same Day"/>
    <s v="RA-19885"/>
    <s v="Ruben Ausman"/>
    <x v="0"/>
    <s v="United States"/>
    <x v="3"/>
    <s v="California"/>
    <n v="94109"/>
    <x v="2"/>
    <s v="OFF-BI-10003925"/>
    <x v="1"/>
    <x v="8"/>
    <s v="Fellowes PB300 Plastic Comb Binding Machine"/>
    <n v="931.17600000000004"/>
    <n v="1"/>
    <n v="3"/>
    <n v="0.2"/>
    <n v="314.27190000000002"/>
    <n v="0.34"/>
  </r>
  <r>
    <n v="7663"/>
    <s v="US-2017-141509"/>
    <x v="13"/>
    <d v="2017-10-01T00:00:00"/>
    <s v="First Class"/>
    <s v="SC-20575"/>
    <s v="Sonia Cooley"/>
    <x v="1"/>
    <s v="United States"/>
    <x v="7"/>
    <s v="California"/>
    <n v="90036"/>
    <x v="2"/>
    <s v="OFF-AR-10002067"/>
    <x v="1"/>
    <x v="3"/>
    <s v="Newell 334"/>
    <n v="99.2"/>
    <n v="1"/>
    <n v="5"/>
    <n v="0"/>
    <n v="25.792000000000002"/>
    <n v="0.26"/>
  </r>
  <r>
    <n v="7664"/>
    <s v="CA-2017-139493"/>
    <x v="27"/>
    <d v="2017-09-19T00:00:00"/>
    <s v="Standard Class"/>
    <s v="SG-20605"/>
    <s v="Speros Goranitis"/>
    <x v="1"/>
    <s v="United States"/>
    <x v="84"/>
    <s v="North Carolina"/>
    <n v="28806"/>
    <x v="1"/>
    <s v="OFF-AR-10003158"/>
    <x v="1"/>
    <x v="3"/>
    <s v="Fluorescent Highlighters by Dixon"/>
    <n v="15.92"/>
    <n v="1"/>
    <n v="5"/>
    <n v="0.2"/>
    <n v="2.786"/>
    <n v="0.18"/>
  </r>
  <r>
    <n v="7719"/>
    <s v="US-2017-146213"/>
    <x v="16"/>
    <d v="2017-09-14T00:00:00"/>
    <s v="Standard Class"/>
    <s v="MC-17605"/>
    <s v="Matt Connell"/>
    <x v="0"/>
    <s v="United States"/>
    <x v="7"/>
    <s v="California"/>
    <n v="90032"/>
    <x v="2"/>
    <s v="TEC-AC-10001114"/>
    <x v="0"/>
    <x v="9"/>
    <s v="Microsoft Wireless Mobile Mouse 4000"/>
    <n v="159.96"/>
    <n v="1"/>
    <n v="4"/>
    <n v="0"/>
    <n v="51.187199999999997"/>
    <n v="0.32"/>
  </r>
  <r>
    <n v="7732"/>
    <s v="CA-2017-140508"/>
    <x v="3"/>
    <d v="2017-09-21T00:00:00"/>
    <s v="First Class"/>
    <s v="PA-19060"/>
    <s v="Pete Armstrong"/>
    <x v="2"/>
    <s v="United States"/>
    <x v="75"/>
    <s v="Texas"/>
    <n v="75220"/>
    <x v="0"/>
    <s v="OFF-EN-10000927"/>
    <x v="1"/>
    <x v="4"/>
    <s v="Jet-Pak Recycled Peel 'N' Seal Padded Mailers"/>
    <n v="114.848"/>
    <n v="1"/>
    <n v="4"/>
    <n v="0.2"/>
    <n v="35.89"/>
    <n v="0.31"/>
  </r>
  <r>
    <n v="7735"/>
    <s v="CA-2017-134418"/>
    <x v="6"/>
    <d v="2017-09-20T00:00:00"/>
    <s v="Standard Class"/>
    <s v="GM-14500"/>
    <s v="Gene McClure"/>
    <x v="1"/>
    <s v="United States"/>
    <x v="20"/>
    <s v="Washington"/>
    <n v="98103"/>
    <x v="2"/>
    <s v="OFF-AR-10004441"/>
    <x v="1"/>
    <x v="3"/>
    <s v="BIC Brite Liner Highlighters"/>
    <n v="12.42"/>
    <n v="1"/>
    <n v="3"/>
    <n v="0"/>
    <n v="5.2164000000000001"/>
    <n v="0.42"/>
  </r>
  <r>
    <n v="7763"/>
    <s v="CA-2017-156391"/>
    <x v="24"/>
    <d v="2017-09-28T00:00:00"/>
    <s v="First Class"/>
    <s v="SL-20155"/>
    <s v="Sara Luxemburg"/>
    <x v="2"/>
    <s v="United States"/>
    <x v="85"/>
    <s v="Oregon"/>
    <n v="97301"/>
    <x v="2"/>
    <s v="OFF-AR-10003251"/>
    <x v="1"/>
    <x v="3"/>
    <s v="Prang Drawing Pencil Set"/>
    <n v="2.2240000000000002"/>
    <n v="1"/>
    <n v="1"/>
    <n v="0.2"/>
    <n v="0.55600000000000005"/>
    <n v="0.25"/>
  </r>
  <r>
    <n v="7791"/>
    <s v="CA-2017-160801"/>
    <x v="1"/>
    <d v="2017-09-19T00:00:00"/>
    <s v="Same Day"/>
    <s v="FG-14260"/>
    <s v="Frank Gastineau"/>
    <x v="2"/>
    <s v="United States"/>
    <x v="17"/>
    <s v="Pennsylvania"/>
    <n v="19120"/>
    <x v="3"/>
    <s v="OFF-BI-10001132"/>
    <x v="1"/>
    <x v="8"/>
    <s v="Acco PRESSTEX Data Binder with Storage Hooks, Dark Blue, 9 1/2&quot; X 11&quot;"/>
    <n v="4.8419999999999996"/>
    <n v="1"/>
    <n v="3"/>
    <n v="0.7"/>
    <n v="-3.3894000000000002"/>
    <n v="-0.7"/>
  </r>
  <r>
    <n v="7871"/>
    <s v="CA-2017-122112"/>
    <x v="5"/>
    <d v="2017-09-29T00:00:00"/>
    <s v="Standard Class"/>
    <s v="CA-11965"/>
    <s v="Carol Adams"/>
    <x v="0"/>
    <s v="United States"/>
    <x v="78"/>
    <s v="Ohio"/>
    <n v="44107"/>
    <x v="3"/>
    <s v="OFF-EN-10004459"/>
    <x v="1"/>
    <x v="4"/>
    <s v="Security-Tint Envelopes"/>
    <n v="24.448"/>
    <n v="1"/>
    <n v="4"/>
    <n v="0.2"/>
    <n v="8.8623999999999992"/>
    <n v="0.36"/>
  </r>
  <r>
    <n v="7876"/>
    <s v="CA-2017-168403"/>
    <x v="16"/>
    <d v="2017-09-15T00:00:00"/>
    <s v="Standard Class"/>
    <s v="DK-12835"/>
    <s v="Damala Kotsonis"/>
    <x v="0"/>
    <s v="United States"/>
    <x v="29"/>
    <s v="Oregon"/>
    <n v="97206"/>
    <x v="2"/>
    <s v="OFF-PA-10002036"/>
    <x v="1"/>
    <x v="2"/>
    <s v="Xerox 1930"/>
    <n v="31.103999999999999"/>
    <n v="1"/>
    <n v="6"/>
    <n v="0.2"/>
    <n v="11.2752"/>
    <n v="0.36"/>
  </r>
  <r>
    <n v="7877"/>
    <s v="CA-2017-168403"/>
    <x v="16"/>
    <d v="2017-09-15T00:00:00"/>
    <s v="Standard Class"/>
    <s v="DK-12835"/>
    <s v="Damala Kotsonis"/>
    <x v="0"/>
    <s v="United States"/>
    <x v="29"/>
    <s v="Oregon"/>
    <n v="97206"/>
    <x v="2"/>
    <s v="OFF-AP-10003278"/>
    <x v="1"/>
    <x v="12"/>
    <s v="Belkin 7-Outlet SurgeMaster Home Series"/>
    <n v="11.176"/>
    <n v="1"/>
    <n v="1"/>
    <n v="0.2"/>
    <n v="0.83819999999999995"/>
    <n v="0.08"/>
  </r>
  <r>
    <n v="7918"/>
    <s v="CA-2017-100783"/>
    <x v="17"/>
    <d v="2017-09-08T00:00:00"/>
    <s v="Second Class"/>
    <s v="JK-16120"/>
    <s v="Julie Kriz"/>
    <x v="2"/>
    <s v="United States"/>
    <x v="86"/>
    <s v="Texas"/>
    <n v="75043"/>
    <x v="0"/>
    <s v="OFF-AR-10000380"/>
    <x v="1"/>
    <x v="3"/>
    <s v="Hunt PowerHouse Electric Pencil Sharpener, Blue"/>
    <n v="30.384"/>
    <n v="1"/>
    <n v="1"/>
    <n v="0.2"/>
    <n v="3.798"/>
    <n v="0.13"/>
  </r>
  <r>
    <n v="7920"/>
    <s v="CA-2017-139822"/>
    <x v="6"/>
    <d v="2017-09-21T00:00:00"/>
    <s v="Standard Class"/>
    <s v="Dp-13240"/>
    <s v="Dean percer"/>
    <x v="2"/>
    <s v="United States"/>
    <x v="87"/>
    <s v="Connecticut"/>
    <n v="6708"/>
    <x v="3"/>
    <s v="OFF-ST-10000943"/>
    <x v="1"/>
    <x v="1"/>
    <s v="Eldon ProFile File 'N Store Portable File Tub Letter/Legal Size Black"/>
    <n v="38.619999999999997"/>
    <n v="1"/>
    <n v="2"/>
    <n v="0"/>
    <n v="10.813599999999999"/>
    <n v="0.28000000000000003"/>
  </r>
  <r>
    <n v="7921"/>
    <s v="CA-2017-139822"/>
    <x v="6"/>
    <d v="2017-09-21T00:00:00"/>
    <s v="Standard Class"/>
    <s v="Dp-13240"/>
    <s v="Dean percer"/>
    <x v="2"/>
    <s v="United States"/>
    <x v="87"/>
    <s v="Connecticut"/>
    <n v="6708"/>
    <x v="3"/>
    <s v="TEC-AC-10001090"/>
    <x v="0"/>
    <x v="9"/>
    <s v="Micro Innovations Wireless Classic Keyboard with Mouse"/>
    <n v="59.98"/>
    <n v="1"/>
    <n v="2"/>
    <n v="0"/>
    <n v="10.7964"/>
    <n v="0.18"/>
  </r>
  <r>
    <n v="7923"/>
    <s v="CA-2017-134096"/>
    <x v="10"/>
    <d v="2017-09-29T00:00:00"/>
    <s v="Standard Class"/>
    <s v="PP-18955"/>
    <s v="Paul Prost"/>
    <x v="2"/>
    <s v="United States"/>
    <x v="88"/>
    <s v="Florida"/>
    <n v="33021"/>
    <x v="1"/>
    <s v="TEC-PH-10000526"/>
    <x v="0"/>
    <x v="0"/>
    <s v="Vtech CS6719"/>
    <n v="383.96"/>
    <n v="1"/>
    <n v="5"/>
    <n v="0.2"/>
    <n v="38.396000000000001"/>
    <n v="0.1"/>
  </r>
  <r>
    <n v="7924"/>
    <s v="CA-2017-134096"/>
    <x v="10"/>
    <d v="2017-09-29T00:00:00"/>
    <s v="Standard Class"/>
    <s v="PP-18955"/>
    <s v="Paul Prost"/>
    <x v="2"/>
    <s v="United States"/>
    <x v="88"/>
    <s v="Florida"/>
    <n v="33021"/>
    <x v="1"/>
    <s v="OFF-BI-10004002"/>
    <x v="1"/>
    <x v="8"/>
    <s v="Wilson Jones International Size A4 Ring Binders"/>
    <n v="15.57"/>
    <n v="1"/>
    <n v="3"/>
    <n v="0.7"/>
    <n v="-11.417999999999999"/>
    <n v="-0.73"/>
  </r>
  <r>
    <n v="8045"/>
    <s v="CA-2017-165008"/>
    <x v="6"/>
    <d v="2017-09-17T00:00:00"/>
    <s v="Second Class"/>
    <s v="DO-13645"/>
    <s v="Doug O'Connell"/>
    <x v="1"/>
    <s v="United States"/>
    <x v="89"/>
    <s v="Utah"/>
    <n v="84106"/>
    <x v="2"/>
    <s v="OFF-BI-10002794"/>
    <x v="1"/>
    <x v="8"/>
    <s v="Avery Trapezoid Ring Binder, 3&quot; Capacity, Black, 1040 sheets"/>
    <n v="295.05599999999998"/>
    <n v="1"/>
    <n v="9"/>
    <n v="0.2"/>
    <n v="106.95780000000001"/>
    <n v="0.36"/>
  </r>
  <r>
    <n v="8054"/>
    <s v="CA-2017-152205"/>
    <x v="14"/>
    <d v="2017-10-05T00:00:00"/>
    <s v="Standard Class"/>
    <s v="SF-20965"/>
    <s v="Sylvia Foulston"/>
    <x v="0"/>
    <s v="United States"/>
    <x v="17"/>
    <s v="Pennsylvania"/>
    <n v="19134"/>
    <x v="3"/>
    <s v="OFF-BI-10004094"/>
    <x v="1"/>
    <x v="8"/>
    <s v="GBC Standard Plastic Binding Systems Combs"/>
    <n v="2.6549999999999998"/>
    <n v="1"/>
    <n v="1"/>
    <n v="0.7"/>
    <n v="-1.8585"/>
    <n v="-0.7"/>
  </r>
  <r>
    <n v="8125"/>
    <s v="US-2017-150070"/>
    <x v="7"/>
    <d v="2017-09-12T00:00:00"/>
    <s v="Standard Class"/>
    <s v="JA-15970"/>
    <s v="Joseph Airdo"/>
    <x v="1"/>
    <s v="United States"/>
    <x v="90"/>
    <s v="California"/>
    <n v="95351"/>
    <x v="2"/>
    <s v="FUR-CH-10004860"/>
    <x v="2"/>
    <x v="6"/>
    <s v="Global Low Back Tilter Chair"/>
    <n v="161.56800000000001"/>
    <n v="1"/>
    <n v="2"/>
    <n v="0.2"/>
    <n v="-28.2744"/>
    <n v="-0.18"/>
  </r>
  <r>
    <n v="8197"/>
    <s v="CA-2017-102736"/>
    <x v="19"/>
    <d v="2017-09-09T00:00:00"/>
    <s v="Standard Class"/>
    <s v="LP-17095"/>
    <s v="Liz Preis"/>
    <x v="1"/>
    <s v="United States"/>
    <x v="91"/>
    <s v="Tennessee"/>
    <n v="37918"/>
    <x v="1"/>
    <s v="TEC-AC-10004568"/>
    <x v="0"/>
    <x v="9"/>
    <s v="Maxell LTO Ultrium - 800 GB"/>
    <n v="89.567999999999998"/>
    <n v="1"/>
    <n v="4"/>
    <n v="0.2"/>
    <n v="-1.1195999999999999"/>
    <n v="-0.01"/>
  </r>
  <r>
    <n v="8198"/>
    <s v="CA-2017-102736"/>
    <x v="19"/>
    <d v="2017-09-09T00:00:00"/>
    <s v="Standard Class"/>
    <s v="LP-17095"/>
    <s v="Liz Preis"/>
    <x v="1"/>
    <s v="United States"/>
    <x v="91"/>
    <s v="Tennessee"/>
    <n v="37918"/>
    <x v="1"/>
    <s v="OFF-AR-10001897"/>
    <x v="1"/>
    <x v="3"/>
    <s v="Model L Table or Wall-Mount Pencil Sharpener"/>
    <n v="71.959999999999994"/>
    <n v="1"/>
    <n v="5"/>
    <n v="0.2"/>
    <n v="7.1959999999999997"/>
    <n v="0.1"/>
  </r>
  <r>
    <n v="8199"/>
    <s v="CA-2017-102736"/>
    <x v="19"/>
    <d v="2017-09-09T00:00:00"/>
    <s v="Standard Class"/>
    <s v="LP-17095"/>
    <s v="Liz Preis"/>
    <x v="1"/>
    <s v="United States"/>
    <x v="91"/>
    <s v="Tennessee"/>
    <n v="37918"/>
    <x v="1"/>
    <s v="OFF-PA-10001800"/>
    <x v="1"/>
    <x v="2"/>
    <s v="Xerox 220"/>
    <n v="15.552"/>
    <n v="1"/>
    <n v="3"/>
    <n v="0.2"/>
    <n v="5.4432"/>
    <n v="0.35"/>
  </r>
  <r>
    <n v="8211"/>
    <s v="CA-2017-128769"/>
    <x v="7"/>
    <d v="2017-09-12T00:00:00"/>
    <s v="Standard Class"/>
    <s v="DM-12955"/>
    <s v="Dario Medina"/>
    <x v="0"/>
    <s v="United States"/>
    <x v="92"/>
    <s v="Tennessee"/>
    <n v="37211"/>
    <x v="1"/>
    <s v="OFF-AP-10001271"/>
    <x v="1"/>
    <x v="12"/>
    <s v="Eureka The Boss Cordless Rechargeable Stick Vac"/>
    <n v="81.567999999999998"/>
    <n v="1"/>
    <n v="2"/>
    <n v="0.2"/>
    <n v="7.1372"/>
    <n v="0.09"/>
  </r>
  <r>
    <n v="8325"/>
    <s v="CA-2017-144456"/>
    <x v="20"/>
    <d v="2017-09-09T00:00:00"/>
    <s v="First Class"/>
    <s v="FC-14245"/>
    <s v="Frank Carlisle"/>
    <x v="2"/>
    <s v="United States"/>
    <x v="93"/>
    <s v="Florida"/>
    <n v="33012"/>
    <x v="1"/>
    <s v="OFF-ST-10001321"/>
    <x v="1"/>
    <x v="1"/>
    <s v="Decoflex Hanging Personal Folder File, Blue"/>
    <n v="61.68"/>
    <n v="1"/>
    <n v="5"/>
    <n v="0.2"/>
    <n v="5.3970000000000002"/>
    <n v="0.09"/>
  </r>
  <r>
    <n v="8326"/>
    <s v="CA-2017-144456"/>
    <x v="20"/>
    <d v="2017-09-09T00:00:00"/>
    <s v="First Class"/>
    <s v="FC-14245"/>
    <s v="Frank Carlisle"/>
    <x v="2"/>
    <s v="United States"/>
    <x v="93"/>
    <s v="Florida"/>
    <n v="33012"/>
    <x v="1"/>
    <s v="TEC-PH-10001750"/>
    <x v="0"/>
    <x v="0"/>
    <s v="Samsung Rugby III"/>
    <n v="158.376"/>
    <n v="1"/>
    <n v="3"/>
    <n v="0.2"/>
    <n v="13.857900000000001"/>
    <n v="0.09"/>
  </r>
  <r>
    <n v="8386"/>
    <s v="CA-2017-137582"/>
    <x v="17"/>
    <d v="2017-09-08T00:00:00"/>
    <s v="Standard Class"/>
    <s v="CV-12805"/>
    <s v="Cynthia Voltz"/>
    <x v="0"/>
    <s v="United States"/>
    <x v="94"/>
    <s v="California"/>
    <n v="94601"/>
    <x v="2"/>
    <s v="OFF-BI-10001757"/>
    <x v="1"/>
    <x v="8"/>
    <s v="Pressboard Hanging Data Binders for Unburst Sheets"/>
    <n v="11.808"/>
    <n v="1"/>
    <n v="3"/>
    <n v="0.2"/>
    <n v="4.1327999999999996"/>
    <n v="0.35"/>
  </r>
  <r>
    <n v="8485"/>
    <s v="CA-2017-142391"/>
    <x v="10"/>
    <d v="2017-09-24T00:00:00"/>
    <s v="Same Day"/>
    <s v="PB-19150"/>
    <s v="Philip Brown"/>
    <x v="1"/>
    <s v="United States"/>
    <x v="20"/>
    <s v="Washington"/>
    <n v="98115"/>
    <x v="2"/>
    <s v="FUR-FU-10002759"/>
    <x v="2"/>
    <x v="7"/>
    <s v="12-1/2 Diameter Round Wall Clock"/>
    <n v="199.8"/>
    <n v="1"/>
    <n v="10"/>
    <n v="0"/>
    <n v="71.927999999999997"/>
    <n v="0.36"/>
  </r>
  <r>
    <n v="8524"/>
    <s v="CA-2017-133074"/>
    <x v="12"/>
    <d v="2017-09-25T00:00:00"/>
    <s v="Standard Class"/>
    <s v="DB-13615"/>
    <s v="Doug Bickford"/>
    <x v="1"/>
    <s v="United States"/>
    <x v="3"/>
    <s v="California"/>
    <n v="94109"/>
    <x v="2"/>
    <s v="OFF-PA-10004082"/>
    <x v="1"/>
    <x v="2"/>
    <s v="Adams Telephone Message Book w/Frequently-Called Numbers Space, 400 Messages per Book"/>
    <n v="55.86"/>
    <n v="1"/>
    <n v="7"/>
    <n v="0"/>
    <n v="27.93"/>
    <n v="0.5"/>
  </r>
  <r>
    <n v="8591"/>
    <s v="CA-2017-126676"/>
    <x v="13"/>
    <d v="2017-10-01T00:00:00"/>
    <s v="First Class"/>
    <s v="FH-14365"/>
    <s v="Fred Hopkins"/>
    <x v="0"/>
    <s v="United States"/>
    <x v="95"/>
    <s v="New York"/>
    <n v="11550"/>
    <x v="3"/>
    <s v="OFF-EN-10004846"/>
    <x v="1"/>
    <x v="4"/>
    <s v="Letter or Legal Size Expandable Poly String Tie Envelopes"/>
    <n v="7.98"/>
    <n v="1"/>
    <n v="3"/>
    <n v="0"/>
    <n v="3.9102000000000001"/>
    <n v="0.49"/>
  </r>
  <r>
    <n v="8620"/>
    <s v="CA-2017-132437"/>
    <x v="20"/>
    <d v="2017-09-13T00:00:00"/>
    <s v="Second Class"/>
    <s v="EM-14095"/>
    <s v="Eudokia Martin"/>
    <x v="0"/>
    <s v="United States"/>
    <x v="5"/>
    <s v="New York"/>
    <n v="10024"/>
    <x v="3"/>
    <s v="OFF-ST-10001031"/>
    <x v="1"/>
    <x v="1"/>
    <s v="Adjustable Personal File Tote"/>
    <n v="65.12"/>
    <n v="1"/>
    <n v="4"/>
    <n v="0"/>
    <n v="16.9312"/>
    <n v="0.26"/>
  </r>
  <r>
    <n v="8696"/>
    <s v="CA-2017-127096"/>
    <x v="6"/>
    <d v="2017-09-17T00:00:00"/>
    <s v="Second Class"/>
    <s v="CS-12400"/>
    <s v="Christopher Schild"/>
    <x v="2"/>
    <s v="United States"/>
    <x v="3"/>
    <s v="California"/>
    <n v="94109"/>
    <x v="2"/>
    <s v="FUR-TA-10003473"/>
    <x v="2"/>
    <x v="14"/>
    <s v="Bretford Rectangular Conference Table Tops"/>
    <n v="300.904"/>
    <n v="1"/>
    <n v="1"/>
    <n v="0.2"/>
    <n v="11.283899999999999"/>
    <n v="0.04"/>
  </r>
  <r>
    <n v="8754"/>
    <s v="CA-2017-152198"/>
    <x v="16"/>
    <d v="2017-09-10T00:00:00"/>
    <s v="First Class"/>
    <s v="JD-16015"/>
    <s v="Joy Daniels"/>
    <x v="1"/>
    <s v="United States"/>
    <x v="96"/>
    <s v="Ohio"/>
    <n v="43615"/>
    <x v="3"/>
    <s v="OFF-LA-10000443"/>
    <x v="1"/>
    <x v="5"/>
    <s v="Avery 501"/>
    <n v="17.712"/>
    <n v="1"/>
    <n v="6"/>
    <n v="0.2"/>
    <n v="5.9778000000000002"/>
    <n v="0.34"/>
  </r>
  <r>
    <n v="8755"/>
    <s v="CA-2017-152198"/>
    <x v="16"/>
    <d v="2017-09-10T00:00:00"/>
    <s v="First Class"/>
    <s v="JD-16015"/>
    <s v="Joy Daniels"/>
    <x v="1"/>
    <s v="United States"/>
    <x v="96"/>
    <s v="Ohio"/>
    <n v="43615"/>
    <x v="3"/>
    <s v="OFF-BI-10003669"/>
    <x v="1"/>
    <x v="8"/>
    <s v="3M Organizer Strips"/>
    <n v="4.8600000000000003"/>
    <n v="1"/>
    <n v="3"/>
    <n v="0.7"/>
    <n v="-3.5640000000000001"/>
    <n v="-0.73"/>
  </r>
  <r>
    <n v="8756"/>
    <s v="CA-2017-152198"/>
    <x v="16"/>
    <d v="2017-09-10T00:00:00"/>
    <s v="First Class"/>
    <s v="JD-16015"/>
    <s v="Joy Daniels"/>
    <x v="1"/>
    <s v="United States"/>
    <x v="96"/>
    <s v="Ohio"/>
    <n v="43615"/>
    <x v="3"/>
    <s v="OFF-BI-10001628"/>
    <x v="1"/>
    <x v="8"/>
    <s v="Acco Data Flex Cable Posts For Top &amp; Bottom Load Binders, 6&quot; Capacity"/>
    <n v="6.258"/>
    <n v="1"/>
    <n v="2"/>
    <n v="0.7"/>
    <n v="-5.2149999999999999"/>
    <n v="-0.83"/>
  </r>
  <r>
    <n v="8772"/>
    <s v="CA-2017-115882"/>
    <x v="2"/>
    <d v="2017-09-17T00:00:00"/>
    <s v="First Class"/>
    <s v="DB-13555"/>
    <s v="Dorothy Badders"/>
    <x v="0"/>
    <s v="United States"/>
    <x v="97"/>
    <s v="North Carolina"/>
    <n v="27604"/>
    <x v="1"/>
    <s v="OFF-AP-10002534"/>
    <x v="1"/>
    <x v="12"/>
    <s v="3.6 Cubic Foot Counter Height Office Refrigerator"/>
    <n v="942.78399999999999"/>
    <n v="1"/>
    <n v="4"/>
    <n v="0.2"/>
    <n v="94.278400000000005"/>
    <n v="0.1"/>
  </r>
  <r>
    <n v="8773"/>
    <s v="CA-2017-115882"/>
    <x v="2"/>
    <d v="2017-09-17T00:00:00"/>
    <s v="First Class"/>
    <s v="DB-13555"/>
    <s v="Dorothy Badders"/>
    <x v="0"/>
    <s v="United States"/>
    <x v="97"/>
    <s v="North Carolina"/>
    <n v="27604"/>
    <x v="1"/>
    <s v="OFF-PA-10001125"/>
    <x v="1"/>
    <x v="2"/>
    <s v="Xerox 1988"/>
    <n v="74.352000000000004"/>
    <n v="1"/>
    <n v="3"/>
    <n v="0.2"/>
    <n v="23.234999999999999"/>
    <n v="0.31"/>
  </r>
  <r>
    <n v="8834"/>
    <s v="US-2017-132675"/>
    <x v="10"/>
    <d v="2017-09-28T00:00:00"/>
    <s v="Standard Class"/>
    <s v="KF-16285"/>
    <s v="Karen Ferguson"/>
    <x v="2"/>
    <s v="United States"/>
    <x v="98"/>
    <s v="Georgia"/>
    <n v="30328"/>
    <x v="1"/>
    <s v="OFF-ST-10004950"/>
    <x v="1"/>
    <x v="1"/>
    <s v="Tenex Personal Filing Tote With Secure Closure Lid, Black/Frost"/>
    <n v="15.51"/>
    <n v="1"/>
    <n v="1"/>
    <n v="0"/>
    <n v="3.8774999999999999"/>
    <n v="0.25"/>
  </r>
  <r>
    <n v="8835"/>
    <s v="US-2017-132675"/>
    <x v="10"/>
    <d v="2017-09-28T00:00:00"/>
    <s v="Standard Class"/>
    <s v="KF-16285"/>
    <s v="Karen Ferguson"/>
    <x v="2"/>
    <s v="United States"/>
    <x v="98"/>
    <s v="Georgia"/>
    <n v="30328"/>
    <x v="1"/>
    <s v="TEC-PH-10003171"/>
    <x v="0"/>
    <x v="0"/>
    <s v="Plantronics Encore H101 Dual Earpieces Headset"/>
    <n v="89.9"/>
    <n v="1"/>
    <n v="2"/>
    <n v="0"/>
    <n v="25.172000000000001"/>
    <n v="0.28000000000000003"/>
  </r>
  <r>
    <n v="8836"/>
    <s v="US-2017-132675"/>
    <x v="10"/>
    <d v="2017-09-28T00:00:00"/>
    <s v="Standard Class"/>
    <s v="KF-16285"/>
    <s v="Karen Ferguson"/>
    <x v="2"/>
    <s v="United States"/>
    <x v="98"/>
    <s v="Georgia"/>
    <n v="30328"/>
    <x v="1"/>
    <s v="OFF-AR-10000614"/>
    <x v="1"/>
    <x v="3"/>
    <s v="Barrel Sharpener"/>
    <n v="14.28"/>
    <n v="1"/>
    <n v="4"/>
    <n v="0"/>
    <n v="3.7128000000000001"/>
    <n v="0.26"/>
  </r>
  <r>
    <n v="8837"/>
    <s v="US-2017-132675"/>
    <x v="10"/>
    <d v="2017-09-28T00:00:00"/>
    <s v="Standard Class"/>
    <s v="KF-16285"/>
    <s v="Karen Ferguson"/>
    <x v="2"/>
    <s v="United States"/>
    <x v="98"/>
    <s v="Georgia"/>
    <n v="30328"/>
    <x v="1"/>
    <s v="OFF-AR-10000034"/>
    <x v="1"/>
    <x v="3"/>
    <s v="BIC Brite Liner Grip Highlighters, Assorted, 5/Pack"/>
    <n v="12.72"/>
    <n v="1"/>
    <n v="3"/>
    <n v="0"/>
    <n v="4.9607999999999999"/>
    <n v="0.39"/>
  </r>
  <r>
    <n v="8838"/>
    <s v="US-2017-132675"/>
    <x v="10"/>
    <d v="2017-09-28T00:00:00"/>
    <s v="Standard Class"/>
    <s v="KF-16285"/>
    <s v="Karen Ferguson"/>
    <x v="2"/>
    <s v="United States"/>
    <x v="98"/>
    <s v="Georgia"/>
    <n v="30328"/>
    <x v="1"/>
    <s v="OFF-LA-10003766"/>
    <x v="1"/>
    <x v="5"/>
    <s v="Self-Adhesive Removable Labels"/>
    <n v="15.75"/>
    <n v="1"/>
    <n v="5"/>
    <n v="0"/>
    <n v="7.56"/>
    <n v="0.48"/>
  </r>
  <r>
    <n v="8878"/>
    <s v="CA-2017-126928"/>
    <x v="22"/>
    <d v="2017-09-23T00:00:00"/>
    <s v="Standard Class"/>
    <s v="GZ-14470"/>
    <s v="Gary Zandusky"/>
    <x v="1"/>
    <s v="United States"/>
    <x v="99"/>
    <s v="New Jersey"/>
    <n v="7960"/>
    <x v="3"/>
    <s v="TEC-MA-10004626"/>
    <x v="0"/>
    <x v="10"/>
    <s v="Lexmark 20R1285 X6650 Wireless All-in-One Printer"/>
    <n v="480"/>
    <n v="1"/>
    <n v="4"/>
    <n v="0"/>
    <n v="225.6"/>
    <n v="0.47"/>
  </r>
  <r>
    <n v="8879"/>
    <s v="CA-2017-126928"/>
    <x v="22"/>
    <d v="2017-09-23T00:00:00"/>
    <s v="Standard Class"/>
    <s v="GZ-14470"/>
    <s v="Gary Zandusky"/>
    <x v="1"/>
    <s v="United States"/>
    <x v="99"/>
    <s v="New Jersey"/>
    <n v="7960"/>
    <x v="3"/>
    <s v="OFF-ST-10000615"/>
    <x v="1"/>
    <x v="1"/>
    <s v="SimpliFile Personal File, Black Granite, 15w x 6-15/16d x 11-1/4h"/>
    <n v="34.049999999999997"/>
    <n v="1"/>
    <n v="3"/>
    <n v="0"/>
    <n v="9.5340000000000007"/>
    <n v="0.28000000000000003"/>
  </r>
  <r>
    <n v="9031"/>
    <s v="CA-2017-128041"/>
    <x v="23"/>
    <d v="2017-09-01T00:00:00"/>
    <s v="Same Day"/>
    <s v="RW-19540"/>
    <s v="Rick Wilson"/>
    <x v="0"/>
    <s v="United States"/>
    <x v="20"/>
    <s v="Washington"/>
    <n v="98103"/>
    <x v="2"/>
    <s v="OFF-AP-10001005"/>
    <x v="1"/>
    <x v="12"/>
    <s v="Honeywell Quietcare HEPA Air Cleaner"/>
    <n v="314.60000000000002"/>
    <n v="1"/>
    <n v="4"/>
    <n v="0"/>
    <n v="103.818"/>
    <n v="0.33"/>
  </r>
  <r>
    <n v="9032"/>
    <s v="CA-2017-128041"/>
    <x v="23"/>
    <d v="2017-09-01T00:00:00"/>
    <s v="Same Day"/>
    <s v="RW-19540"/>
    <s v="Rick Wilson"/>
    <x v="0"/>
    <s v="United States"/>
    <x v="20"/>
    <s v="Washington"/>
    <n v="98103"/>
    <x v="2"/>
    <s v="FUR-TA-10002607"/>
    <x v="2"/>
    <x v="14"/>
    <s v="KI Conference Tables"/>
    <n v="283.56"/>
    <n v="1"/>
    <n v="4"/>
    <n v="0"/>
    <n v="45.369599999999998"/>
    <n v="0.16"/>
  </r>
  <r>
    <n v="9055"/>
    <s v="CA-2017-117009"/>
    <x v="21"/>
    <d v="2017-09-28T00:00:00"/>
    <s v="Standard Class"/>
    <s v="BK-11260"/>
    <s v="Berenike Kampe"/>
    <x v="1"/>
    <s v="United States"/>
    <x v="81"/>
    <s v="California"/>
    <n v="92704"/>
    <x v="2"/>
    <s v="OFF-SU-10001218"/>
    <x v="1"/>
    <x v="11"/>
    <s v="Fiskars Softgrip Scissors"/>
    <n v="21.96"/>
    <n v="1"/>
    <n v="2"/>
    <n v="0"/>
    <n v="6.1487999999999996"/>
    <n v="0.28000000000000003"/>
  </r>
  <r>
    <n v="9081"/>
    <s v="CA-2017-166898"/>
    <x v="9"/>
    <d v="2017-09-13T00:00:00"/>
    <s v="Second Class"/>
    <s v="KH-16630"/>
    <s v="Ken Heidel"/>
    <x v="0"/>
    <s v="United States"/>
    <x v="81"/>
    <s v="California"/>
    <n v="92704"/>
    <x v="2"/>
    <s v="TEC-PH-10002564"/>
    <x v="0"/>
    <x v="0"/>
    <s v="OtterBox Defender Series Case - Samsung Galaxy S4"/>
    <n v="143.952"/>
    <n v="1"/>
    <n v="6"/>
    <n v="0.2"/>
    <n v="17.994"/>
    <n v="0.13"/>
  </r>
  <r>
    <n v="9082"/>
    <s v="CA-2017-166898"/>
    <x v="9"/>
    <d v="2017-09-13T00:00:00"/>
    <s v="Second Class"/>
    <s v="KH-16630"/>
    <s v="Ken Heidel"/>
    <x v="0"/>
    <s v="United States"/>
    <x v="81"/>
    <s v="California"/>
    <n v="92704"/>
    <x v="2"/>
    <s v="OFF-PA-10002262"/>
    <x v="1"/>
    <x v="2"/>
    <s v="Xerox 192"/>
    <n v="19.440000000000001"/>
    <n v="1"/>
    <n v="3"/>
    <n v="0"/>
    <n v="9.3312000000000008"/>
    <n v="0.48"/>
  </r>
  <r>
    <n v="9129"/>
    <s v="US-2017-147655"/>
    <x v="17"/>
    <d v="2017-09-05T00:00:00"/>
    <s v="First Class"/>
    <s v="AS-10045"/>
    <s v="Aaron Smayling"/>
    <x v="0"/>
    <s v="United States"/>
    <x v="49"/>
    <s v="Oregon"/>
    <n v="97756"/>
    <x v="2"/>
    <s v="OFF-BI-10002931"/>
    <x v="1"/>
    <x v="8"/>
    <s v="Avery Trapezoid Extra Heavy Duty 4&quot; Binders"/>
    <n v="88.073999999999998"/>
    <n v="1"/>
    <n v="7"/>
    <n v="0.7"/>
    <n v="-58.716000000000001"/>
    <n v="-0.67"/>
  </r>
  <r>
    <n v="9141"/>
    <s v="CA-2017-123029"/>
    <x v="25"/>
    <d v="2017-10-02T00:00:00"/>
    <s v="Second Class"/>
    <s v="BT-11530"/>
    <s v="Bradley Talbott"/>
    <x v="2"/>
    <s v="United States"/>
    <x v="7"/>
    <s v="California"/>
    <n v="90049"/>
    <x v="2"/>
    <s v="TEC-AC-10002402"/>
    <x v="0"/>
    <x v="9"/>
    <s v="Razer Kraken PRO Over Ear PC and Music Headset"/>
    <n v="159.97999999999999"/>
    <n v="1"/>
    <n v="2"/>
    <n v="0"/>
    <n v="47.994"/>
    <n v="0.3"/>
  </r>
  <r>
    <n v="9215"/>
    <s v="US-2017-120908"/>
    <x v="25"/>
    <d v="2017-10-02T00:00:00"/>
    <s v="First Class"/>
    <s v="BF-10975"/>
    <s v="Barbara Fisher"/>
    <x v="0"/>
    <s v="United States"/>
    <x v="17"/>
    <s v="Pennsylvania"/>
    <n v="19120"/>
    <x v="3"/>
    <s v="OFF-LA-10004677"/>
    <x v="1"/>
    <x v="5"/>
    <s v="Self-Adhesive Address Labels for Typewriters with Dispenser Box"/>
    <n v="20.664000000000001"/>
    <n v="1"/>
    <n v="7"/>
    <n v="0.2"/>
    <n v="6.9741"/>
    <n v="0.34"/>
  </r>
  <r>
    <n v="9253"/>
    <s v="CA-2017-102309"/>
    <x v="15"/>
    <d v="2017-09-25T00:00:00"/>
    <s v="Second Class"/>
    <s v="DO-13645"/>
    <s v="Doug O'Connell"/>
    <x v="1"/>
    <s v="United States"/>
    <x v="100"/>
    <s v="Arkansas"/>
    <n v="71603"/>
    <x v="1"/>
    <s v="TEC-AC-10001114"/>
    <x v="0"/>
    <x v="9"/>
    <s v="Microsoft Wireless Mobile Mouse 4000"/>
    <n v="199.95"/>
    <n v="1"/>
    <n v="5"/>
    <n v="0"/>
    <n v="63.984000000000002"/>
    <n v="0.32"/>
  </r>
  <r>
    <n v="9254"/>
    <s v="CA-2017-102309"/>
    <x v="15"/>
    <d v="2017-09-25T00:00:00"/>
    <s v="Second Class"/>
    <s v="DO-13645"/>
    <s v="Doug O'Connell"/>
    <x v="1"/>
    <s v="United States"/>
    <x v="100"/>
    <s v="Arkansas"/>
    <n v="71603"/>
    <x v="1"/>
    <s v="OFF-PA-10002005"/>
    <x v="1"/>
    <x v="2"/>
    <s v="Xerox 225"/>
    <n v="12.96"/>
    <n v="1"/>
    <n v="2"/>
    <n v="0"/>
    <n v="6.2207999999999997"/>
    <n v="0.48"/>
  </r>
  <r>
    <n v="9262"/>
    <s v="CA-2017-111388"/>
    <x v="11"/>
    <d v="2017-09-02T00:00:00"/>
    <s v="Same Day"/>
    <s v="SU-20665"/>
    <s v="Stephanie Ulpright"/>
    <x v="2"/>
    <s v="United States"/>
    <x v="20"/>
    <s v="Washington"/>
    <n v="98103"/>
    <x v="2"/>
    <s v="FUR-CH-10003061"/>
    <x v="2"/>
    <x v="6"/>
    <s v="Global Leather Task Chair, Black"/>
    <n v="215.976"/>
    <n v="1"/>
    <n v="3"/>
    <n v="0.2"/>
    <n v="-2.6997"/>
    <n v="-0.01"/>
  </r>
  <r>
    <n v="9274"/>
    <s v="CA-2017-146983"/>
    <x v="11"/>
    <d v="2017-09-06T00:00:00"/>
    <s v="Standard Class"/>
    <s v="AH-10210"/>
    <s v="Alan Hwang"/>
    <x v="1"/>
    <s v="United States"/>
    <x v="101"/>
    <s v="Kentucky"/>
    <n v="42420"/>
    <x v="1"/>
    <s v="OFF-BI-10003650"/>
    <x v="1"/>
    <x v="8"/>
    <s v="GBC DocuBind 300 Electric Binding Machine"/>
    <n v="1577.94"/>
    <n v="1"/>
    <n v="3"/>
    <n v="0"/>
    <n v="757.41120000000001"/>
    <n v="0.48"/>
  </r>
  <r>
    <n v="9282"/>
    <s v="US-2017-152898"/>
    <x v="9"/>
    <d v="2017-09-15T00:00:00"/>
    <s v="Standard Class"/>
    <s v="CB-12025"/>
    <s v="Cassandra Brandow"/>
    <x v="1"/>
    <s v="United States"/>
    <x v="71"/>
    <s v="Virginia"/>
    <n v="23223"/>
    <x v="1"/>
    <s v="OFF-AP-10000027"/>
    <x v="1"/>
    <x v="12"/>
    <s v="Hoover Commercial SteamVac"/>
    <n v="67.900000000000006"/>
    <n v="1"/>
    <n v="5"/>
    <n v="0"/>
    <n v="20.37"/>
    <n v="0.3"/>
  </r>
  <r>
    <n v="9284"/>
    <s v="CA-2017-102218"/>
    <x v="11"/>
    <d v="2017-09-04T00:00:00"/>
    <s v="Second Class"/>
    <s v="LW-17215"/>
    <s v="Luke Weiss"/>
    <x v="1"/>
    <s v="United States"/>
    <x v="32"/>
    <s v="Colorado"/>
    <n v="80525"/>
    <x v="2"/>
    <s v="OFF-LA-10002475"/>
    <x v="1"/>
    <x v="5"/>
    <s v="Avery 519"/>
    <n v="11.696"/>
    <n v="1"/>
    <n v="2"/>
    <n v="0.2"/>
    <n v="3.9474"/>
    <n v="0.34"/>
  </r>
  <r>
    <n v="9324"/>
    <s v="CA-2017-121853"/>
    <x v="15"/>
    <d v="2017-09-29T00:00:00"/>
    <s v="Standard Class"/>
    <s v="DB-13660"/>
    <s v="Duane Benoit"/>
    <x v="1"/>
    <s v="United States"/>
    <x v="7"/>
    <s v="California"/>
    <n v="90036"/>
    <x v="2"/>
    <s v="OFF-PA-10003641"/>
    <x v="1"/>
    <x v="2"/>
    <s v="Xerox 1909"/>
    <n v="211.04"/>
    <n v="1"/>
    <n v="8"/>
    <n v="0"/>
    <n v="97.078400000000002"/>
    <n v="0.46"/>
  </r>
  <r>
    <n v="9325"/>
    <s v="CA-2017-121853"/>
    <x v="15"/>
    <d v="2017-09-29T00:00:00"/>
    <s v="Standard Class"/>
    <s v="DB-13660"/>
    <s v="Duane Benoit"/>
    <x v="1"/>
    <s v="United States"/>
    <x v="7"/>
    <s v="California"/>
    <n v="90036"/>
    <x v="2"/>
    <s v="FUR-CH-10003973"/>
    <x v="2"/>
    <x v="6"/>
    <s v="GuestStacker Chair with Chrome Finish Legs"/>
    <n v="594.81600000000003"/>
    <n v="1"/>
    <n v="2"/>
    <n v="0.2"/>
    <n v="59.4816"/>
    <n v="0.1"/>
  </r>
  <r>
    <n v="9326"/>
    <s v="CA-2017-121853"/>
    <x v="15"/>
    <d v="2017-09-29T00:00:00"/>
    <s v="Standard Class"/>
    <s v="DB-13660"/>
    <s v="Duane Benoit"/>
    <x v="1"/>
    <s v="United States"/>
    <x v="7"/>
    <s v="California"/>
    <n v="90036"/>
    <x v="2"/>
    <s v="OFF-BI-10000977"/>
    <x v="1"/>
    <x v="8"/>
    <s v="Ibico Plastic Spiral Binding Combs"/>
    <n v="72.959999999999994"/>
    <n v="1"/>
    <n v="3"/>
    <n v="0.2"/>
    <n v="23.712"/>
    <n v="0.33"/>
  </r>
  <r>
    <n v="9327"/>
    <s v="US-2017-130687"/>
    <x v="7"/>
    <d v="2017-09-10T00:00:00"/>
    <s v="First Class"/>
    <s v="PF-19225"/>
    <s v="Phillip Flathmann"/>
    <x v="1"/>
    <s v="United States"/>
    <x v="102"/>
    <s v="Washington"/>
    <n v="98026"/>
    <x v="2"/>
    <s v="FUR-FU-10004053"/>
    <x v="2"/>
    <x v="7"/>
    <s v="DAX Two-Tone Silver Metal Document Frame"/>
    <n v="80.959999999999994"/>
    <n v="1"/>
    <n v="4"/>
    <n v="0"/>
    <n v="34.812800000000003"/>
    <n v="0.43"/>
  </r>
  <r>
    <n v="9328"/>
    <s v="US-2017-130687"/>
    <x v="7"/>
    <d v="2017-09-10T00:00:00"/>
    <s v="First Class"/>
    <s v="PF-19225"/>
    <s v="Phillip Flathmann"/>
    <x v="1"/>
    <s v="United States"/>
    <x v="102"/>
    <s v="Washington"/>
    <n v="98026"/>
    <x v="2"/>
    <s v="TEC-PH-10002033"/>
    <x v="0"/>
    <x v="0"/>
    <s v="Konftel 250 Conference phone - Charcoal black"/>
    <n v="455.71199999999999"/>
    <n v="1"/>
    <n v="2"/>
    <n v="0.2"/>
    <n v="34.178400000000003"/>
    <n v="0.08"/>
  </r>
  <r>
    <n v="9329"/>
    <s v="US-2017-130687"/>
    <x v="7"/>
    <d v="2017-09-10T00:00:00"/>
    <s v="First Class"/>
    <s v="PF-19225"/>
    <s v="Phillip Flathmann"/>
    <x v="1"/>
    <s v="United States"/>
    <x v="102"/>
    <s v="Washington"/>
    <n v="98026"/>
    <x v="2"/>
    <s v="OFF-AR-10004260"/>
    <x v="1"/>
    <x v="3"/>
    <s v="Boston 1799 Powerhouse Electric Pencil Sharpener"/>
    <n v="25.98"/>
    <n v="1"/>
    <n v="1"/>
    <n v="0"/>
    <n v="7.2744"/>
    <n v="0.28000000000000003"/>
  </r>
  <r>
    <n v="9333"/>
    <s v="CA-2017-127726"/>
    <x v="9"/>
    <d v="2017-09-13T00:00:00"/>
    <s v="Second Class"/>
    <s v="SS-20410"/>
    <s v="Shahid Shariari"/>
    <x v="1"/>
    <s v="United States"/>
    <x v="103"/>
    <s v="Kentucky"/>
    <n v="40324"/>
    <x v="1"/>
    <s v="OFF-AP-10002578"/>
    <x v="1"/>
    <x v="12"/>
    <s v="Fellowes Premier Superior Surge Suppressor, 10-Outlet, With Phone and Remote"/>
    <n v="195.68"/>
    <n v="1"/>
    <n v="4"/>
    <n v="0"/>
    <n v="50.876800000000003"/>
    <n v="0.26"/>
  </r>
  <r>
    <n v="9334"/>
    <s v="CA-2017-127726"/>
    <x v="9"/>
    <d v="2017-09-13T00:00:00"/>
    <s v="Second Class"/>
    <s v="SS-20410"/>
    <s v="Shahid Shariari"/>
    <x v="1"/>
    <s v="United States"/>
    <x v="103"/>
    <s v="Kentucky"/>
    <n v="40324"/>
    <x v="1"/>
    <s v="OFF-FA-10000992"/>
    <x v="1"/>
    <x v="15"/>
    <s v="Acco Clips to Go Binder Clips, 24 Clips in Two Sizes"/>
    <n v="14.2"/>
    <n v="1"/>
    <n v="4"/>
    <n v="0"/>
    <n v="6.6740000000000004"/>
    <n v="0.47"/>
  </r>
  <r>
    <n v="9337"/>
    <s v="CA-2017-130715"/>
    <x v="4"/>
    <d v="2017-09-20T00:00:00"/>
    <s v="Standard Class"/>
    <s v="CY-12745"/>
    <s v="Craig Yedwab"/>
    <x v="0"/>
    <s v="United States"/>
    <x v="3"/>
    <s v="California"/>
    <n v="94110"/>
    <x v="2"/>
    <s v="OFF-FA-10000621"/>
    <x v="1"/>
    <x v="15"/>
    <s v="OIC Colored Binder Clips, Assorted Sizes"/>
    <n v="17.899999999999999"/>
    <n v="1"/>
    <n v="5"/>
    <n v="0"/>
    <n v="8.7710000000000008"/>
    <n v="0.49"/>
  </r>
  <r>
    <n v="9353"/>
    <s v="CA-2017-148411"/>
    <x v="10"/>
    <d v="2017-09-26T00:00:00"/>
    <s v="First Class"/>
    <s v="RO-19780"/>
    <s v="Rose O'Brian"/>
    <x v="1"/>
    <s v="United States"/>
    <x v="8"/>
    <s v="Illinois"/>
    <n v="60623"/>
    <x v="0"/>
    <s v="FUR-CH-10003973"/>
    <x v="2"/>
    <x v="6"/>
    <s v="GuestStacker Chair with Chrome Finish Legs"/>
    <n v="520.46400000000006"/>
    <n v="1"/>
    <n v="2"/>
    <n v="0.3"/>
    <n v="-14.8704"/>
    <n v="-0.03"/>
  </r>
  <r>
    <n v="9354"/>
    <s v="CA-2017-148411"/>
    <x v="10"/>
    <d v="2017-09-26T00:00:00"/>
    <s v="First Class"/>
    <s v="RO-19780"/>
    <s v="Rose O'Brian"/>
    <x v="1"/>
    <s v="United States"/>
    <x v="8"/>
    <s v="Illinois"/>
    <n v="60623"/>
    <x v="0"/>
    <s v="OFF-PA-10002109"/>
    <x v="1"/>
    <x v="2"/>
    <s v="Wirebound Voice Message Log Book"/>
    <n v="11.423999999999999"/>
    <n v="1"/>
    <n v="3"/>
    <n v="0.2"/>
    <n v="3.7128000000000001"/>
    <n v="0.33"/>
  </r>
  <r>
    <n v="9408"/>
    <s v="CA-2017-162789"/>
    <x v="21"/>
    <d v="2017-09-24T00:00:00"/>
    <s v="Second Class"/>
    <s v="LC-17140"/>
    <s v="Logan Currie"/>
    <x v="1"/>
    <s v="United States"/>
    <x v="5"/>
    <s v="New York"/>
    <n v="10035"/>
    <x v="3"/>
    <s v="TEC-AC-10002842"/>
    <x v="0"/>
    <x v="9"/>
    <s v="WD My Passport Ultra 2TB Portable External Hard Drive"/>
    <n v="1071"/>
    <n v="1"/>
    <n v="9"/>
    <n v="0"/>
    <n v="171.36"/>
    <n v="0.16"/>
  </r>
  <r>
    <n v="9409"/>
    <s v="CA-2017-162789"/>
    <x v="21"/>
    <d v="2017-09-24T00:00:00"/>
    <s v="Second Class"/>
    <s v="LC-17140"/>
    <s v="Logan Currie"/>
    <x v="1"/>
    <s v="United States"/>
    <x v="5"/>
    <s v="New York"/>
    <n v="10035"/>
    <x v="3"/>
    <s v="FUR-FU-10004864"/>
    <x v="2"/>
    <x v="7"/>
    <s v="Eldon 500 Class Desk Accessories"/>
    <n v="12.07"/>
    <n v="1"/>
    <n v="1"/>
    <n v="0"/>
    <n v="3.9830999999999999"/>
    <n v="0.33"/>
  </r>
  <r>
    <n v="9539"/>
    <s v="US-2017-169488"/>
    <x v="7"/>
    <d v="2017-09-09T00:00:00"/>
    <s v="First Class"/>
    <s v="AA-10375"/>
    <s v="Allen Armold"/>
    <x v="1"/>
    <s v="United States"/>
    <x v="104"/>
    <s v="Rhode Island"/>
    <n v="2908"/>
    <x v="3"/>
    <s v="OFF-PA-10002659"/>
    <x v="1"/>
    <x v="2"/>
    <s v="Avoid Verbal Orders Carbonless Minifold Book"/>
    <n v="16.899999999999999"/>
    <n v="1"/>
    <n v="5"/>
    <n v="0"/>
    <n v="7.774"/>
    <n v="0.46"/>
  </r>
  <r>
    <n v="9540"/>
    <s v="US-2017-169488"/>
    <x v="7"/>
    <d v="2017-09-09T00:00:00"/>
    <s v="First Class"/>
    <s v="AA-10375"/>
    <s v="Allen Armold"/>
    <x v="1"/>
    <s v="United States"/>
    <x v="104"/>
    <s v="Rhode Island"/>
    <n v="2908"/>
    <x v="3"/>
    <s v="OFF-PA-10000157"/>
    <x v="1"/>
    <x v="2"/>
    <s v="Xerox 191"/>
    <n v="39.96"/>
    <n v="1"/>
    <n v="2"/>
    <n v="0"/>
    <n v="18.781199999999998"/>
    <n v="0.47"/>
  </r>
  <r>
    <n v="9579"/>
    <s v="CA-2017-152975"/>
    <x v="2"/>
    <d v="2017-09-16T00:00:00"/>
    <s v="First Class"/>
    <s v="RB-19705"/>
    <s v="Roger Barcio"/>
    <x v="2"/>
    <s v="United States"/>
    <x v="5"/>
    <s v="New York"/>
    <n v="10035"/>
    <x v="3"/>
    <s v="TEC-PH-10004586"/>
    <x v="0"/>
    <x v="0"/>
    <s v="Wilson SignalBoost 841262 DB PRO Amplifier Kit"/>
    <n v="1079.8499999999999"/>
    <n v="1"/>
    <n v="3"/>
    <n v="0"/>
    <n v="323.95499999999998"/>
    <n v="0.3"/>
  </r>
  <r>
    <n v="9580"/>
    <s v="CA-2017-152975"/>
    <x v="2"/>
    <d v="2017-09-16T00:00:00"/>
    <s v="First Class"/>
    <s v="RB-19705"/>
    <s v="Roger Barcio"/>
    <x v="2"/>
    <s v="United States"/>
    <x v="5"/>
    <s v="New York"/>
    <n v="10035"/>
    <x v="3"/>
    <s v="OFF-ST-10001370"/>
    <x v="1"/>
    <x v="1"/>
    <s v="Sensible Storage WireTech Storage Systems"/>
    <n v="70.98"/>
    <n v="1"/>
    <n v="1"/>
    <n v="0"/>
    <n v="3.5489999999999999"/>
    <n v="0.05"/>
  </r>
  <r>
    <n v="9581"/>
    <s v="CA-2017-152975"/>
    <x v="2"/>
    <d v="2017-09-16T00:00:00"/>
    <s v="First Class"/>
    <s v="RB-19705"/>
    <s v="Roger Barcio"/>
    <x v="2"/>
    <s v="United States"/>
    <x v="5"/>
    <s v="New York"/>
    <n v="10035"/>
    <x v="3"/>
    <s v="OFF-AR-10001988"/>
    <x v="1"/>
    <x v="3"/>
    <s v="Bulldog Table or Wall-Mount Pencil Sharpener"/>
    <n v="29.95"/>
    <n v="1"/>
    <n v="5"/>
    <n v="0"/>
    <n v="8.6854999999999993"/>
    <n v="0.28999999999999998"/>
  </r>
  <r>
    <n v="9582"/>
    <s v="CA-2017-152975"/>
    <x v="2"/>
    <d v="2017-09-16T00:00:00"/>
    <s v="First Class"/>
    <s v="RB-19705"/>
    <s v="Roger Barcio"/>
    <x v="2"/>
    <s v="United States"/>
    <x v="5"/>
    <s v="New York"/>
    <n v="10035"/>
    <x v="3"/>
    <s v="FUR-CH-10003298"/>
    <x v="2"/>
    <x v="6"/>
    <s v="Office Star - Contemporary Task Swivel chair with Loop Arms, Charcoal"/>
    <n v="589.41"/>
    <n v="1"/>
    <n v="5"/>
    <n v="0.1"/>
    <n v="-6.5490000000000004"/>
    <n v="-0.01"/>
  </r>
  <r>
    <n v="9594"/>
    <s v="CA-2017-108931"/>
    <x v="2"/>
    <d v="2017-09-19T00:00:00"/>
    <s v="Standard Class"/>
    <s v="HZ-14950"/>
    <s v="Henia Zydlo"/>
    <x v="1"/>
    <s v="United States"/>
    <x v="5"/>
    <s v="New York"/>
    <n v="10024"/>
    <x v="3"/>
    <s v="OFF-PA-10002741"/>
    <x v="1"/>
    <x v="2"/>
    <s v="Xerox 1980"/>
    <n v="8.56"/>
    <n v="1"/>
    <n v="2"/>
    <n v="0"/>
    <n v="3.8519999999999999"/>
    <n v="0.45"/>
  </r>
  <r>
    <n v="9595"/>
    <s v="CA-2017-108931"/>
    <x v="2"/>
    <d v="2017-09-19T00:00:00"/>
    <s v="Standard Class"/>
    <s v="HZ-14950"/>
    <s v="Henia Zydlo"/>
    <x v="1"/>
    <s v="United States"/>
    <x v="5"/>
    <s v="New York"/>
    <n v="10024"/>
    <x v="3"/>
    <s v="OFF-PA-10003845"/>
    <x v="1"/>
    <x v="2"/>
    <s v="Xerox 1987"/>
    <n v="11.56"/>
    <n v="1"/>
    <n v="2"/>
    <n v="0"/>
    <n v="5.6643999999999997"/>
    <n v="0.49"/>
  </r>
  <r>
    <n v="9627"/>
    <s v="CA-2017-103520"/>
    <x v="15"/>
    <d v="2017-09-25T00:00:00"/>
    <s v="First Class"/>
    <s v="MH-17785"/>
    <s v="Maya Herman"/>
    <x v="0"/>
    <s v="United States"/>
    <x v="105"/>
    <s v="Texas"/>
    <n v="79424"/>
    <x v="0"/>
    <s v="OFF-PA-10001846"/>
    <x v="1"/>
    <x v="2"/>
    <s v="Xerox 1899"/>
    <n v="9.2479999999999993"/>
    <n v="1"/>
    <n v="2"/>
    <n v="0.2"/>
    <n v="3.3523999999999998"/>
    <n v="0.36"/>
  </r>
  <r>
    <n v="9688"/>
    <s v="US-2017-130603"/>
    <x v="25"/>
    <d v="2017-10-06T00:00:00"/>
    <s v="Standard Class"/>
    <s v="SC-20050"/>
    <s v="Sample Company A"/>
    <x v="2"/>
    <s v="United States"/>
    <x v="35"/>
    <s v="Texas"/>
    <n v="76017"/>
    <x v="0"/>
    <s v="OFF-BI-10000301"/>
    <x v="1"/>
    <x v="8"/>
    <s v="GBC Instant Report Kit"/>
    <n v="11.646000000000001"/>
    <n v="1"/>
    <n v="9"/>
    <n v="0.8"/>
    <n v="-17.469000000000001"/>
    <n v="-1.5"/>
  </r>
  <r>
    <n v="9694"/>
    <s v="CA-2017-130148"/>
    <x v="10"/>
    <d v="2017-09-28T00:00:00"/>
    <s v="Second Class"/>
    <s v="NK-18490"/>
    <s v="Neil Knudson"/>
    <x v="2"/>
    <s v="United States"/>
    <x v="3"/>
    <s v="California"/>
    <n v="94110"/>
    <x v="2"/>
    <s v="OFF-PA-10000551"/>
    <x v="1"/>
    <x v="2"/>
    <s v="Array Memo Cubes"/>
    <n v="31.08"/>
    <n v="1"/>
    <n v="6"/>
    <n v="0"/>
    <n v="15.229200000000001"/>
    <n v="0.49"/>
  </r>
  <r>
    <n v="9695"/>
    <s v="CA-2017-130148"/>
    <x v="10"/>
    <d v="2017-09-28T00:00:00"/>
    <s v="Second Class"/>
    <s v="NK-18490"/>
    <s v="Neil Knudson"/>
    <x v="2"/>
    <s v="United States"/>
    <x v="3"/>
    <s v="California"/>
    <n v="94110"/>
    <x v="2"/>
    <s v="OFF-SU-10001574"/>
    <x v="1"/>
    <x v="11"/>
    <s v="Acme Value Line Scissors"/>
    <n v="7.3"/>
    <n v="1"/>
    <n v="2"/>
    <n v="0"/>
    <n v="2.19"/>
    <n v="0.3"/>
  </r>
  <r>
    <n v="9726"/>
    <s v="CA-2017-142293"/>
    <x v="22"/>
    <d v="2017-09-20T00:00:00"/>
    <s v="First Class"/>
    <s v="SC-20380"/>
    <s v="Shahid Collister"/>
    <x v="1"/>
    <s v="United States"/>
    <x v="106"/>
    <s v="Idaho"/>
    <n v="83704"/>
    <x v="2"/>
    <s v="TEC-AC-10001109"/>
    <x v="0"/>
    <x v="9"/>
    <s v="Logitech Trackman Marble Mouse"/>
    <n v="89.97"/>
    <n v="1"/>
    <n v="3"/>
    <n v="0"/>
    <n v="37.787399999999998"/>
    <n v="0.42"/>
  </r>
  <r>
    <n v="9802"/>
    <s v="CA-2017-137918"/>
    <x v="13"/>
    <d v="2017-10-06T00:00:00"/>
    <s v="Standard Class"/>
    <s v="JK-15730"/>
    <s v="Joe Kamberova"/>
    <x v="1"/>
    <s v="United States"/>
    <x v="107"/>
    <s v="California"/>
    <n v="95240"/>
    <x v="2"/>
    <s v="OFF-SU-10000898"/>
    <x v="1"/>
    <x v="11"/>
    <s v="Acme Hot Forged Carbon Steel Scissors with Nickel-Plated Handles, 3 7/8&quot; Cut, 8&quot;L"/>
    <n v="97.3"/>
    <n v="1"/>
    <n v="7"/>
    <n v="0"/>
    <n v="28.216999999999999"/>
    <n v="0.28999999999999998"/>
  </r>
  <r>
    <n v="9834"/>
    <s v="CA-2017-130302"/>
    <x v="2"/>
    <d v="2017-09-19T00:00:00"/>
    <s v="Standard Class"/>
    <s v="CY-12745"/>
    <s v="Craig Yedwab"/>
    <x v="0"/>
    <s v="United States"/>
    <x v="26"/>
    <s v="Ohio"/>
    <n v="45503"/>
    <x v="3"/>
    <s v="TEC-AC-10002001"/>
    <x v="0"/>
    <x v="9"/>
    <s v="Logitech Wireless Gaming Headset G930"/>
    <n v="895.94399999999996"/>
    <n v="1"/>
    <n v="7"/>
    <n v="0.2"/>
    <n v="190.38810000000001"/>
    <n v="0.21"/>
  </r>
  <r>
    <n v="9847"/>
    <s v="CA-2017-169327"/>
    <x v="11"/>
    <d v="2017-09-04T00:00:00"/>
    <s v="Second Class"/>
    <s v="MH-17290"/>
    <s v="Marc Harrigan"/>
    <x v="2"/>
    <s v="United States"/>
    <x v="7"/>
    <s v="California"/>
    <n v="90008"/>
    <x v="2"/>
    <s v="OFF-AP-10001492"/>
    <x v="1"/>
    <x v="12"/>
    <s v="Acco Six-Outlet Power Strip, 4' Cord Length"/>
    <n v="43.1"/>
    <n v="1"/>
    <n v="5"/>
    <n v="0"/>
    <n v="11.206"/>
    <n v="0.26"/>
  </r>
  <r>
    <n v="9848"/>
    <s v="CA-2017-169327"/>
    <x v="11"/>
    <d v="2017-09-04T00:00:00"/>
    <s v="Second Class"/>
    <s v="MH-17290"/>
    <s v="Marc Harrigan"/>
    <x v="2"/>
    <s v="United States"/>
    <x v="7"/>
    <s v="California"/>
    <n v="90008"/>
    <x v="2"/>
    <s v="FUR-FU-10004188"/>
    <x v="2"/>
    <x v="7"/>
    <s v="Luxo Professional Combination Clamp-On Lamps"/>
    <n v="511.5"/>
    <n v="1"/>
    <n v="5"/>
    <n v="0"/>
    <n v="132.99"/>
    <n v="0.26"/>
  </r>
  <r>
    <n v="9849"/>
    <s v="CA-2017-169327"/>
    <x v="11"/>
    <d v="2017-09-04T00:00:00"/>
    <s v="Second Class"/>
    <s v="MH-17290"/>
    <s v="Marc Harrigan"/>
    <x v="2"/>
    <s v="United States"/>
    <x v="7"/>
    <s v="California"/>
    <n v="90008"/>
    <x v="2"/>
    <s v="OFF-BI-10004330"/>
    <x v="1"/>
    <x v="8"/>
    <s v="GBC Velobind Prepunched Cover Sets, Regency Series"/>
    <n v="147.91999999999999"/>
    <n v="1"/>
    <n v="5"/>
    <n v="0.2"/>
    <n v="46.225000000000001"/>
    <n v="0.31"/>
  </r>
  <r>
    <n v="9961"/>
    <s v="CA-2017-141446"/>
    <x v="4"/>
    <d v="2017-09-18T00:00:00"/>
    <s v="Second Class"/>
    <s v="CL-12700"/>
    <s v="Craig Leslie"/>
    <x v="2"/>
    <s v="United States"/>
    <x v="33"/>
    <s v="Kentucky"/>
    <n v="41042"/>
    <x v="1"/>
    <s v="TEC-AC-10002305"/>
    <x v="0"/>
    <x v="9"/>
    <s v="KeyTronic E03601U1 - Keyboard - Beige"/>
    <n v="18"/>
    <n v="1"/>
    <n v="1"/>
    <n v="0"/>
    <n v="3.24"/>
    <n v="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
  <location ref="A39:B42" firstHeaderRow="1" firstDataRow="1" firstDataCol="1"/>
  <pivotFields count="23">
    <pivotField showAll="0"/>
    <pivotField showAll="0"/>
    <pivotField numFmtId="164" showAll="0">
      <items count="29">
        <item x="23"/>
        <item x="11"/>
        <item x="8"/>
        <item x="17"/>
        <item x="19"/>
        <item x="7"/>
        <item x="20"/>
        <item x="16"/>
        <item x="0"/>
        <item x="9"/>
        <item x="18"/>
        <item x="27"/>
        <item x="2"/>
        <item x="6"/>
        <item x="4"/>
        <item x="22"/>
        <item x="3"/>
        <item x="1"/>
        <item x="26"/>
        <item x="12"/>
        <item x="21"/>
        <item x="15"/>
        <item x="10"/>
        <item x="5"/>
        <item x="24"/>
        <item x="14"/>
        <item x="13"/>
        <item x="25"/>
        <item t="default"/>
      </items>
    </pivotField>
    <pivotField numFmtId="164" showAll="0"/>
    <pivotField showAll="0"/>
    <pivotField showAll="0"/>
    <pivotField showAll="0"/>
    <pivotField showAll="0">
      <items count="4">
        <item x="1"/>
        <item x="0"/>
        <item x="2"/>
        <item t="default"/>
      </items>
    </pivotField>
    <pivotField showAll="0"/>
    <pivotField showAll="0">
      <items count="109">
        <item x="42"/>
        <item x="50"/>
        <item x="37"/>
        <item x="35"/>
        <item x="84"/>
        <item x="72"/>
        <item x="52"/>
        <item x="14"/>
        <item x="47"/>
        <item x="28"/>
        <item x="106"/>
        <item x="83"/>
        <item x="19"/>
        <item x="80"/>
        <item x="8"/>
        <item x="38"/>
        <item x="11"/>
        <item x="66"/>
        <item x="56"/>
        <item x="36"/>
        <item x="68"/>
        <item x="22"/>
        <item x="75"/>
        <item x="64"/>
        <item x="69"/>
        <item x="45"/>
        <item x="102"/>
        <item x="23"/>
        <item x="46"/>
        <item x="33"/>
        <item x="32"/>
        <item x="40"/>
        <item x="86"/>
        <item x="103"/>
        <item x="67"/>
        <item x="65"/>
        <item x="15"/>
        <item x="61"/>
        <item x="95"/>
        <item x="101"/>
        <item x="93"/>
        <item x="88"/>
        <item x="6"/>
        <item x="43"/>
        <item x="4"/>
        <item x="2"/>
        <item x="9"/>
        <item x="91"/>
        <item x="70"/>
        <item x="78"/>
        <item x="44"/>
        <item x="30"/>
        <item x="58"/>
        <item x="73"/>
        <item x="107"/>
        <item x="24"/>
        <item x="7"/>
        <item x="21"/>
        <item x="105"/>
        <item x="54"/>
        <item x="1"/>
        <item x="57"/>
        <item x="53"/>
        <item x="76"/>
        <item x="10"/>
        <item x="25"/>
        <item x="55"/>
        <item x="90"/>
        <item x="99"/>
        <item x="60"/>
        <item x="0"/>
        <item x="77"/>
        <item x="92"/>
        <item x="5"/>
        <item x="13"/>
        <item x="94"/>
        <item x="51"/>
        <item x="12"/>
        <item x="18"/>
        <item x="39"/>
        <item x="17"/>
        <item x="48"/>
        <item x="100"/>
        <item x="74"/>
        <item x="29"/>
        <item x="104"/>
        <item x="34"/>
        <item x="97"/>
        <item x="49"/>
        <item x="71"/>
        <item x="16"/>
        <item x="63"/>
        <item x="31"/>
        <item x="82"/>
        <item x="41"/>
        <item x="85"/>
        <item x="89"/>
        <item x="3"/>
        <item x="98"/>
        <item x="81"/>
        <item x="20"/>
        <item x="79"/>
        <item x="26"/>
        <item x="96"/>
        <item x="27"/>
        <item x="87"/>
        <item x="59"/>
        <item x="62"/>
        <item t="default"/>
      </items>
    </pivotField>
    <pivotField showAll="0"/>
    <pivotField showAll="0"/>
    <pivotField showAll="0">
      <items count="5">
        <item x="0"/>
        <item x="3"/>
        <item x="1"/>
        <item x="2"/>
        <item t="default"/>
      </items>
    </pivotField>
    <pivotField showAll="0"/>
    <pivotField axis="axisRow" showAll="0">
      <items count="4">
        <item x="2"/>
        <item x="1"/>
        <item x="0"/>
        <item t="default"/>
      </items>
    </pivotField>
    <pivotField showAll="0" measureFilter="1">
      <items count="18">
        <item x="9"/>
        <item x="12"/>
        <item x="3"/>
        <item x="8"/>
        <item x="13"/>
        <item x="6"/>
        <item x="16"/>
        <item x="4"/>
        <item x="15"/>
        <item x="7"/>
        <item x="5"/>
        <item x="10"/>
        <item x="2"/>
        <item x="0"/>
        <item x="1"/>
        <item x="11"/>
        <item x="14"/>
        <item t="default"/>
      </items>
    </pivotField>
    <pivotField showAll="0"/>
    <pivotField showAll="0"/>
    <pivotField showAll="0"/>
    <pivotField showAll="0"/>
    <pivotField showAll="0"/>
    <pivotField dataField="1" showAll="0"/>
    <pivotField numFmtId="9" showAll="0"/>
  </pivotFields>
  <rowFields count="1">
    <field x="14"/>
  </rowFields>
  <rowItems count="3">
    <i>
      <x/>
    </i>
    <i>
      <x v="1"/>
    </i>
    <i>
      <x v="2"/>
    </i>
  </rowItems>
  <colItems count="1">
    <i/>
  </colItems>
  <dataFields count="1">
    <dataField name="Average of Profit" fld="21" subtotal="average" baseField="0" baseItem="0" numFmtId="165"/>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rowGrandTotals="0" colGrandTotals="0" itemPrintTitles="1" createdVersion="6" indent="0" outline="1" outlineData="1" multipleFieldFilters="0" chartFormat="1">
  <location ref="A22:B32" firstHeaderRow="1" firstDataRow="1" firstDataCol="1"/>
  <pivotFields count="23">
    <pivotField showAll="0"/>
    <pivotField showAll="0"/>
    <pivotField numFmtId="164" showAll="0">
      <items count="29">
        <item x="23"/>
        <item x="11"/>
        <item x="8"/>
        <item x="17"/>
        <item x="19"/>
        <item x="7"/>
        <item x="20"/>
        <item x="16"/>
        <item x="0"/>
        <item x="9"/>
        <item x="18"/>
        <item x="27"/>
        <item x="2"/>
        <item x="6"/>
        <item x="4"/>
        <item x="22"/>
        <item x="3"/>
        <item x="1"/>
        <item x="26"/>
        <item x="12"/>
        <item x="21"/>
        <item x="15"/>
        <item x="10"/>
        <item x="5"/>
        <item x="24"/>
        <item x="14"/>
        <item x="13"/>
        <item x="25"/>
        <item t="default"/>
      </items>
    </pivotField>
    <pivotField numFmtId="164" showAll="0"/>
    <pivotField showAll="0"/>
    <pivotField showAll="0"/>
    <pivotField showAll="0"/>
    <pivotField showAll="0">
      <items count="4">
        <item x="1"/>
        <item x="0"/>
        <item x="2"/>
        <item t="default"/>
      </items>
    </pivotField>
    <pivotField showAll="0"/>
    <pivotField showAll="0">
      <items count="109">
        <item x="42"/>
        <item x="50"/>
        <item x="37"/>
        <item x="35"/>
        <item x="84"/>
        <item x="72"/>
        <item x="52"/>
        <item x="14"/>
        <item x="47"/>
        <item x="28"/>
        <item x="106"/>
        <item x="83"/>
        <item x="19"/>
        <item x="80"/>
        <item x="8"/>
        <item x="38"/>
        <item x="11"/>
        <item x="66"/>
        <item x="56"/>
        <item x="36"/>
        <item x="68"/>
        <item x="22"/>
        <item x="75"/>
        <item x="64"/>
        <item x="69"/>
        <item x="45"/>
        <item x="102"/>
        <item x="23"/>
        <item x="46"/>
        <item x="33"/>
        <item x="32"/>
        <item x="40"/>
        <item x="86"/>
        <item x="103"/>
        <item x="67"/>
        <item x="65"/>
        <item x="15"/>
        <item x="61"/>
        <item x="95"/>
        <item x="101"/>
        <item x="93"/>
        <item x="88"/>
        <item x="6"/>
        <item x="43"/>
        <item x="4"/>
        <item x="2"/>
        <item x="9"/>
        <item x="91"/>
        <item x="70"/>
        <item x="78"/>
        <item x="44"/>
        <item x="30"/>
        <item x="58"/>
        <item x="73"/>
        <item x="107"/>
        <item x="24"/>
        <item x="7"/>
        <item x="21"/>
        <item x="105"/>
        <item x="54"/>
        <item x="1"/>
        <item x="57"/>
        <item x="53"/>
        <item x="76"/>
        <item x="10"/>
        <item x="25"/>
        <item x="55"/>
        <item x="90"/>
        <item x="99"/>
        <item x="60"/>
        <item x="0"/>
        <item x="77"/>
        <item x="92"/>
        <item x="5"/>
        <item x="13"/>
        <item x="94"/>
        <item x="51"/>
        <item x="12"/>
        <item x="18"/>
        <item x="39"/>
        <item x="17"/>
        <item x="48"/>
        <item x="100"/>
        <item x="74"/>
        <item x="29"/>
        <item x="104"/>
        <item x="34"/>
        <item x="97"/>
        <item x="49"/>
        <item x="71"/>
        <item x="16"/>
        <item x="63"/>
        <item x="31"/>
        <item x="82"/>
        <item x="41"/>
        <item x="85"/>
        <item x="89"/>
        <item x="3"/>
        <item x="98"/>
        <item x="81"/>
        <item x="20"/>
        <item x="79"/>
        <item x="26"/>
        <item x="96"/>
        <item x="27"/>
        <item x="87"/>
        <item x="59"/>
        <item x="62"/>
        <item t="default"/>
      </items>
    </pivotField>
    <pivotField showAll="0"/>
    <pivotField showAll="0"/>
    <pivotField showAll="0">
      <items count="5">
        <item x="0"/>
        <item x="3"/>
        <item x="1"/>
        <item x="2"/>
        <item t="default"/>
      </items>
    </pivotField>
    <pivotField showAll="0"/>
    <pivotField showAll="0"/>
    <pivotField axis="axisRow" showAll="0" measureFilter="1">
      <items count="18">
        <item x="9"/>
        <item x="12"/>
        <item x="3"/>
        <item x="8"/>
        <item x="13"/>
        <item x="6"/>
        <item x="16"/>
        <item x="4"/>
        <item x="15"/>
        <item x="7"/>
        <item x="5"/>
        <item x="10"/>
        <item x="2"/>
        <item x="0"/>
        <item x="1"/>
        <item x="11"/>
        <item x="14"/>
        <item t="default"/>
      </items>
    </pivotField>
    <pivotField showAll="0"/>
    <pivotField showAll="0"/>
    <pivotField showAll="0"/>
    <pivotField showAll="0"/>
    <pivotField showAll="0"/>
    <pivotField dataField="1" showAll="0"/>
    <pivotField numFmtId="9" showAll="0"/>
  </pivotFields>
  <rowFields count="1">
    <field x="15"/>
  </rowFields>
  <rowItems count="10">
    <i>
      <x/>
    </i>
    <i>
      <x v="1"/>
    </i>
    <i>
      <x v="3"/>
    </i>
    <i>
      <x v="5"/>
    </i>
    <i>
      <x v="6"/>
    </i>
    <i>
      <x v="9"/>
    </i>
    <i>
      <x v="10"/>
    </i>
    <i>
      <x v="11"/>
    </i>
    <i>
      <x v="12"/>
    </i>
    <i>
      <x v="13"/>
    </i>
  </rowItems>
  <colItems count="1">
    <i/>
  </colItems>
  <dataFields count="1">
    <dataField name="Average of Profit" fld="21" subtotal="average" baseField="0" baseItem="0" numFmtId="165"/>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
  <location ref="A14:B17" firstHeaderRow="1" firstDataRow="1" firstDataCol="1"/>
  <pivotFields count="23">
    <pivotField showAll="0"/>
    <pivotField showAll="0"/>
    <pivotField numFmtId="164" showAll="0">
      <items count="29">
        <item x="23"/>
        <item x="11"/>
        <item x="8"/>
        <item x="17"/>
        <item x="19"/>
        <item x="7"/>
        <item x="20"/>
        <item x="16"/>
        <item x="0"/>
        <item x="9"/>
        <item x="18"/>
        <item x="27"/>
        <item x="2"/>
        <item x="6"/>
        <item x="4"/>
        <item x="22"/>
        <item x="3"/>
        <item x="1"/>
        <item x="26"/>
        <item x="12"/>
        <item x="21"/>
        <item x="15"/>
        <item x="10"/>
        <item x="5"/>
        <item x="24"/>
        <item x="14"/>
        <item x="13"/>
        <item x="25"/>
        <item t="default"/>
      </items>
    </pivotField>
    <pivotField numFmtId="164" showAll="0"/>
    <pivotField showAll="0"/>
    <pivotField showAll="0"/>
    <pivotField showAll="0"/>
    <pivotField showAll="0">
      <items count="4">
        <item x="1"/>
        <item x="0"/>
        <item x="2"/>
        <item t="default"/>
      </items>
    </pivotField>
    <pivotField showAll="0"/>
    <pivotField showAll="0">
      <items count="109">
        <item x="42"/>
        <item x="50"/>
        <item x="37"/>
        <item x="35"/>
        <item x="84"/>
        <item x="72"/>
        <item x="52"/>
        <item x="14"/>
        <item x="47"/>
        <item x="28"/>
        <item x="106"/>
        <item x="83"/>
        <item x="19"/>
        <item x="80"/>
        <item x="8"/>
        <item x="38"/>
        <item x="11"/>
        <item x="66"/>
        <item x="56"/>
        <item x="36"/>
        <item x="68"/>
        <item x="22"/>
        <item x="75"/>
        <item x="64"/>
        <item x="69"/>
        <item x="45"/>
        <item x="102"/>
        <item x="23"/>
        <item x="46"/>
        <item x="33"/>
        <item x="32"/>
        <item x="40"/>
        <item x="86"/>
        <item x="103"/>
        <item x="67"/>
        <item x="65"/>
        <item x="15"/>
        <item x="61"/>
        <item x="95"/>
        <item x="101"/>
        <item x="93"/>
        <item x="88"/>
        <item x="6"/>
        <item x="43"/>
        <item x="4"/>
        <item x="2"/>
        <item x="9"/>
        <item x="91"/>
        <item x="70"/>
        <item x="78"/>
        <item x="44"/>
        <item x="30"/>
        <item x="58"/>
        <item x="73"/>
        <item x="107"/>
        <item x="24"/>
        <item x="7"/>
        <item x="21"/>
        <item x="105"/>
        <item x="54"/>
        <item x="1"/>
        <item x="57"/>
        <item x="53"/>
        <item x="76"/>
        <item x="10"/>
        <item x="25"/>
        <item x="55"/>
        <item x="90"/>
        <item x="99"/>
        <item x="60"/>
        <item x="0"/>
        <item x="77"/>
        <item x="92"/>
        <item x="5"/>
        <item x="13"/>
        <item x="94"/>
        <item x="51"/>
        <item x="12"/>
        <item x="18"/>
        <item x="39"/>
        <item x="17"/>
        <item x="48"/>
        <item x="100"/>
        <item x="74"/>
        <item x="29"/>
        <item x="104"/>
        <item x="34"/>
        <item x="97"/>
        <item x="49"/>
        <item x="71"/>
        <item x="16"/>
        <item x="63"/>
        <item x="31"/>
        <item x="82"/>
        <item x="41"/>
        <item x="85"/>
        <item x="89"/>
        <item x="3"/>
        <item x="98"/>
        <item x="81"/>
        <item x="20"/>
        <item x="79"/>
        <item x="26"/>
        <item x="96"/>
        <item x="27"/>
        <item x="87"/>
        <item x="59"/>
        <item x="62"/>
        <item t="default"/>
      </items>
    </pivotField>
    <pivotField showAll="0"/>
    <pivotField showAll="0"/>
    <pivotField showAll="0">
      <items count="5">
        <item x="0"/>
        <item x="3"/>
        <item x="1"/>
        <item x="2"/>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dataField="1" numFmtId="9" showAll="0"/>
  </pivotFields>
  <rowFields count="1">
    <field x="14"/>
  </rowFields>
  <rowItems count="3">
    <i>
      <x/>
    </i>
    <i>
      <x v="1"/>
    </i>
    <i>
      <x v="2"/>
    </i>
  </rowItems>
  <colItems count="1">
    <i/>
  </colItems>
  <dataFields count="1">
    <dataField name="Sum of Profit Margin" fld="22"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
  <location ref="A3:B6" firstHeaderRow="1" firstDataRow="1" firstDataCol="1"/>
  <pivotFields count="23">
    <pivotField showAll="0"/>
    <pivotField showAll="0"/>
    <pivotField numFmtId="164" showAll="0">
      <items count="29">
        <item x="23"/>
        <item x="11"/>
        <item x="8"/>
        <item x="17"/>
        <item x="19"/>
        <item x="7"/>
        <item x="20"/>
        <item x="16"/>
        <item x="0"/>
        <item x="9"/>
        <item x="18"/>
        <item x="27"/>
        <item x="2"/>
        <item x="6"/>
        <item x="4"/>
        <item x="22"/>
        <item x="3"/>
        <item x="1"/>
        <item x="26"/>
        <item x="12"/>
        <item x="21"/>
        <item x="15"/>
        <item x="10"/>
        <item x="5"/>
        <item x="24"/>
        <item x="14"/>
        <item x="13"/>
        <item x="25"/>
        <item t="default"/>
      </items>
    </pivotField>
    <pivotField numFmtId="164" showAll="0"/>
    <pivotField showAll="0"/>
    <pivotField showAll="0"/>
    <pivotField showAll="0"/>
    <pivotField axis="axisRow" showAll="0">
      <items count="4">
        <item x="1"/>
        <item x="0"/>
        <item x="2"/>
        <item t="default"/>
      </items>
    </pivotField>
    <pivotField showAll="0"/>
    <pivotField showAll="0">
      <items count="109">
        <item x="42"/>
        <item x="50"/>
        <item x="37"/>
        <item x="35"/>
        <item x="84"/>
        <item x="72"/>
        <item x="52"/>
        <item x="14"/>
        <item x="47"/>
        <item x="28"/>
        <item x="106"/>
        <item x="83"/>
        <item x="19"/>
        <item x="80"/>
        <item x="8"/>
        <item x="38"/>
        <item x="11"/>
        <item x="66"/>
        <item x="56"/>
        <item x="36"/>
        <item x="68"/>
        <item x="22"/>
        <item x="75"/>
        <item x="64"/>
        <item x="69"/>
        <item x="45"/>
        <item x="102"/>
        <item x="23"/>
        <item x="46"/>
        <item x="33"/>
        <item x="32"/>
        <item x="40"/>
        <item x="86"/>
        <item x="103"/>
        <item x="67"/>
        <item x="65"/>
        <item x="15"/>
        <item x="61"/>
        <item x="95"/>
        <item x="101"/>
        <item x="93"/>
        <item x="88"/>
        <item x="6"/>
        <item x="43"/>
        <item x="4"/>
        <item x="2"/>
        <item x="9"/>
        <item x="91"/>
        <item x="70"/>
        <item x="78"/>
        <item x="44"/>
        <item x="30"/>
        <item x="58"/>
        <item x="73"/>
        <item x="107"/>
        <item x="24"/>
        <item x="7"/>
        <item x="21"/>
        <item x="105"/>
        <item x="54"/>
        <item x="1"/>
        <item x="57"/>
        <item x="53"/>
        <item x="76"/>
        <item x="10"/>
        <item x="25"/>
        <item x="55"/>
        <item x="90"/>
        <item x="99"/>
        <item x="60"/>
        <item x="0"/>
        <item x="77"/>
        <item x="92"/>
        <item x="5"/>
        <item x="13"/>
        <item x="94"/>
        <item x="51"/>
        <item x="12"/>
        <item x="18"/>
        <item x="39"/>
        <item x="17"/>
        <item x="48"/>
        <item x="100"/>
        <item x="74"/>
        <item x="29"/>
        <item x="104"/>
        <item x="34"/>
        <item x="97"/>
        <item x="49"/>
        <item x="71"/>
        <item x="16"/>
        <item x="63"/>
        <item x="31"/>
        <item x="82"/>
        <item x="41"/>
        <item x="85"/>
        <item x="89"/>
        <item x="3"/>
        <item x="98"/>
        <item x="81"/>
        <item x="20"/>
        <item x="79"/>
        <item x="26"/>
        <item x="96"/>
        <item x="27"/>
        <item x="87"/>
        <item x="59"/>
        <item x="62"/>
        <item t="default"/>
      </items>
    </pivotField>
    <pivotField showAll="0"/>
    <pivotField showAll="0"/>
    <pivotField showAll="0">
      <items count="5">
        <item x="0"/>
        <item x="3"/>
        <item x="1"/>
        <item x="2"/>
        <item t="default"/>
      </items>
    </pivotField>
    <pivotField showAll="0"/>
    <pivotField showAll="0"/>
    <pivotField showAll="0"/>
    <pivotField showAll="0"/>
    <pivotField dataField="1" showAll="0"/>
    <pivotField showAll="0"/>
    <pivotField showAll="0"/>
    <pivotField showAll="0"/>
    <pivotField showAll="0"/>
    <pivotField numFmtId="9" showAll="0"/>
  </pivotFields>
  <rowFields count="1">
    <field x="7"/>
  </rowFields>
  <rowItems count="3">
    <i>
      <x/>
    </i>
    <i>
      <x v="1"/>
    </i>
    <i>
      <x v="2"/>
    </i>
  </rowItems>
  <colItems count="1">
    <i/>
  </colItems>
  <dataFields count="1">
    <dataField name="Average of Sales" fld="17" subtotal="average"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8" name="PivotTable7"/>
    <pivotTable tabId="8" name="PivotTable5"/>
    <pivotTable tabId="8" name="PivotTable6"/>
    <pivotTable tabId="8" name="PivotTable8"/>
  </pivotTables>
  <data>
    <tabular pivotCacheId="1">
      <items count="108">
        <i x="42" s="1"/>
        <i x="50" s="1"/>
        <i x="37" s="1"/>
        <i x="35" s="1"/>
        <i x="84" s="1"/>
        <i x="72" s="1"/>
        <i x="52" s="1"/>
        <i x="14" s="1"/>
        <i x="47" s="1"/>
        <i x="28" s="1"/>
        <i x="106" s="1"/>
        <i x="83" s="1"/>
        <i x="19" s="1"/>
        <i x="80" s="1"/>
        <i x="8" s="1"/>
        <i x="38" s="1"/>
        <i x="11" s="1"/>
        <i x="66" s="1"/>
        <i x="56" s="1"/>
        <i x="36" s="1"/>
        <i x="68" s="1"/>
        <i x="22" s="1"/>
        <i x="75" s="1"/>
        <i x="64" s="1"/>
        <i x="69" s="1"/>
        <i x="45" s="1"/>
        <i x="102" s="1"/>
        <i x="23" s="1"/>
        <i x="46" s="1"/>
        <i x="33" s="1"/>
        <i x="32" s="1"/>
        <i x="40" s="1"/>
        <i x="86" s="1"/>
        <i x="103" s="1"/>
        <i x="67" s="1"/>
        <i x="65" s="1"/>
        <i x="15" s="1"/>
        <i x="61" s="1"/>
        <i x="95" s="1"/>
        <i x="101" s="1"/>
        <i x="93" s="1"/>
        <i x="88" s="1"/>
        <i x="6" s="1"/>
        <i x="43" s="1"/>
        <i x="4" s="1"/>
        <i x="2" s="1"/>
        <i x="9" s="1"/>
        <i x="91" s="1"/>
        <i x="70" s="1"/>
        <i x="78" s="1"/>
        <i x="44" s="1"/>
        <i x="30" s="1"/>
        <i x="58" s="1"/>
        <i x="73" s="1"/>
        <i x="107" s="1"/>
        <i x="24" s="1"/>
        <i x="7" s="1"/>
        <i x="21" s="1"/>
        <i x="105" s="1"/>
        <i x="54" s="1"/>
        <i x="1" s="1"/>
        <i x="57" s="1"/>
        <i x="53" s="1"/>
        <i x="76" s="1"/>
        <i x="10" s="1"/>
        <i x="25" s="1"/>
        <i x="55" s="1"/>
        <i x="90" s="1"/>
        <i x="99" s="1"/>
        <i x="60" s="1"/>
        <i x="0" s="1"/>
        <i x="77" s="1"/>
        <i x="92" s="1"/>
        <i x="5" s="1"/>
        <i x="13" s="1"/>
        <i x="94" s="1"/>
        <i x="51" s="1"/>
        <i x="12" s="1"/>
        <i x="18" s="1"/>
        <i x="39" s="1"/>
        <i x="17" s="1"/>
        <i x="48" s="1"/>
        <i x="100" s="1"/>
        <i x="74" s="1"/>
        <i x="29" s="1"/>
        <i x="104" s="1"/>
        <i x="34" s="1"/>
        <i x="97" s="1"/>
        <i x="49" s="1"/>
        <i x="71" s="1"/>
        <i x="16" s="1"/>
        <i x="63" s="1"/>
        <i x="31" s="1"/>
        <i x="82" s="1"/>
        <i x="41" s="1"/>
        <i x="85" s="1"/>
        <i x="89" s="1"/>
        <i x="3" s="1"/>
        <i x="98" s="1"/>
        <i x="81" s="1"/>
        <i x="20" s="1"/>
        <i x="79" s="1"/>
        <i x="26" s="1"/>
        <i x="96" s="1"/>
        <i x="27" s="1"/>
        <i x="87" s="1"/>
        <i x="59" s="1"/>
        <i x="6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7"/>
    <pivotTable tabId="8" name="PivotTable5"/>
    <pivotTable tabId="8" name="PivotTable6"/>
    <pivotTable tabId="8" name="PivotTable8"/>
  </pivotTables>
  <data>
    <tabular pivotCacheId="1">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columnCount="3" style="SlicerStyleOther1" rowHeight="209550"/>
  <slicer name="Region" cache="Slicer_Region" caption="Region"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8" name="PivotTable7"/>
    <pivotTable tabId="8" name="PivotTable5"/>
    <pivotTable tabId="8" name="PivotTable6"/>
    <pivotTable tabId="8" name="PivotTable8"/>
  </pivotTables>
  <state minimalRefreshVersion="6" lastRefreshVersion="6" pivotCacheId="1" filterType="unknown">
    <bounds startDate="2017-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3" selectionLevel="2" scrollPosition="2017-09-01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2"/>
  <sheetViews>
    <sheetView showGridLines="0" tabSelected="1" topLeftCell="C30" workbookViewId="0">
      <selection activeCell="X1" sqref="X1"/>
    </sheetView>
  </sheetViews>
  <sheetFormatPr defaultRowHeight="13.2"/>
  <cols>
    <col min="1" max="1" width="13.33203125" hidden="1" customWidth="1"/>
    <col min="2" max="2" width="25.6640625" hidden="1" customWidth="1"/>
    <col min="3" max="3" width="12.44140625" bestFit="1" customWidth="1"/>
  </cols>
  <sheetData>
    <row r="3" spans="1:2">
      <c r="A3" s="10" t="s">
        <v>1622</v>
      </c>
      <c r="B3" t="s">
        <v>1624</v>
      </c>
    </row>
    <row r="4" spans="1:2">
      <c r="A4" s="11" t="s">
        <v>49</v>
      </c>
      <c r="B4" s="12">
        <v>183.50294142259415</v>
      </c>
    </row>
    <row r="5" spans="1:2">
      <c r="A5" s="11" t="s">
        <v>26</v>
      </c>
      <c r="B5" s="12">
        <v>173.41800719424458</v>
      </c>
    </row>
    <row r="6" spans="1:2">
      <c r="A6" s="11" t="s">
        <v>126</v>
      </c>
      <c r="B6" s="12">
        <v>245.73266666666652</v>
      </c>
    </row>
    <row r="14" spans="1:2">
      <c r="A14" s="10" t="s">
        <v>1622</v>
      </c>
      <c r="B14" t="s">
        <v>1625</v>
      </c>
    </row>
    <row r="15" spans="1:2">
      <c r="A15" s="11" t="s">
        <v>89</v>
      </c>
      <c r="B15" s="12">
        <v>3.9800000000000004</v>
      </c>
    </row>
    <row r="16" spans="1:2">
      <c r="A16" s="11" t="s">
        <v>42</v>
      </c>
      <c r="B16" s="12">
        <v>48.840000000000011</v>
      </c>
    </row>
    <row r="17" spans="1:2">
      <c r="A17" s="11" t="s">
        <v>32</v>
      </c>
      <c r="B17" s="12">
        <v>15.610000000000005</v>
      </c>
    </row>
    <row r="22" spans="1:2">
      <c r="A22" s="10" t="s">
        <v>1622</v>
      </c>
      <c r="B22" t="s">
        <v>1623</v>
      </c>
    </row>
    <row r="23" spans="1:2">
      <c r="A23" s="11" t="s">
        <v>134</v>
      </c>
      <c r="B23" s="12">
        <v>55.558021999999994</v>
      </c>
    </row>
    <row r="24" spans="1:2">
      <c r="A24" s="11" t="s">
        <v>224</v>
      </c>
      <c r="B24" s="12">
        <v>19.395240909090912</v>
      </c>
    </row>
    <row r="25" spans="1:2">
      <c r="A25" s="11" t="s">
        <v>115</v>
      </c>
      <c r="B25" s="12">
        <v>34.205860937499985</v>
      </c>
    </row>
    <row r="26" spans="1:2">
      <c r="A26" s="11" t="s">
        <v>90</v>
      </c>
      <c r="B26" s="12">
        <v>63.109581250000026</v>
      </c>
    </row>
    <row r="27" spans="1:2">
      <c r="A27" s="11" t="s">
        <v>1120</v>
      </c>
      <c r="B27" s="12">
        <v>107.99460000000001</v>
      </c>
    </row>
    <row r="28" spans="1:2">
      <c r="A28" s="11" t="s">
        <v>95</v>
      </c>
      <c r="B28" s="12">
        <v>15.653145714285714</v>
      </c>
    </row>
    <row r="29" spans="1:2">
      <c r="A29" s="11" t="s">
        <v>86</v>
      </c>
      <c r="B29" s="12">
        <v>16.310592857142858</v>
      </c>
    </row>
    <row r="30" spans="1:2">
      <c r="A30" s="11" t="s">
        <v>209</v>
      </c>
      <c r="B30" s="12">
        <v>52.161699999999996</v>
      </c>
    </row>
    <row r="31" spans="1:2">
      <c r="A31" s="11" t="s">
        <v>53</v>
      </c>
      <c r="B31" s="12">
        <v>26.887348684210529</v>
      </c>
    </row>
    <row r="32" spans="1:2">
      <c r="A32" s="11" t="s">
        <v>33</v>
      </c>
      <c r="B32" s="12">
        <v>40.233997222222214</v>
      </c>
    </row>
    <row r="39" spans="1:2">
      <c r="A39" s="10" t="s">
        <v>1622</v>
      </c>
      <c r="B39" t="s">
        <v>1623</v>
      </c>
    </row>
    <row r="40" spans="1:2">
      <c r="A40" s="11" t="s">
        <v>89</v>
      </c>
      <c r="B40" s="12">
        <v>18.658839759036141</v>
      </c>
    </row>
    <row r="41" spans="1:2">
      <c r="A41" s="11" t="s">
        <v>42</v>
      </c>
      <c r="B41" s="12">
        <v>17.069520422535216</v>
      </c>
    </row>
    <row r="42" spans="1:2">
      <c r="A42" s="11" t="s">
        <v>32</v>
      </c>
      <c r="B42" s="12">
        <v>49.947044565217368</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0"/>
  <sheetViews>
    <sheetView workbookViewId="0"/>
  </sheetViews>
  <sheetFormatPr defaultColWidth="12.6640625" defaultRowHeight="15" customHeight="1"/>
  <cols>
    <col min="1" max="18" width="14.33203125" customWidth="1"/>
    <col min="19" max="19" width="19" customWidth="1"/>
    <col min="20" max="27" width="14.33203125" customWidth="1"/>
  </cols>
  <sheetData>
    <row r="1" spans="1:23"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1621</v>
      </c>
      <c r="T1" s="1" t="s">
        <v>18</v>
      </c>
      <c r="U1" s="1" t="s">
        <v>19</v>
      </c>
      <c r="V1" s="1" t="s">
        <v>20</v>
      </c>
      <c r="W1" s="2" t="s">
        <v>21</v>
      </c>
    </row>
    <row r="2" spans="1:23" ht="15.75" customHeight="1">
      <c r="A2" s="3">
        <v>42</v>
      </c>
      <c r="B2" s="4" t="s">
        <v>22</v>
      </c>
      <c r="C2" s="5">
        <v>42988</v>
      </c>
      <c r="D2" s="5">
        <v>42993</v>
      </c>
      <c r="E2" s="4" t="s">
        <v>23</v>
      </c>
      <c r="F2" s="4" t="s">
        <v>24</v>
      </c>
      <c r="G2" s="4" t="s">
        <v>25</v>
      </c>
      <c r="H2" s="4" t="s">
        <v>26</v>
      </c>
      <c r="I2" s="4" t="s">
        <v>27</v>
      </c>
      <c r="J2" s="4" t="s">
        <v>28</v>
      </c>
      <c r="K2" s="4" t="s">
        <v>29</v>
      </c>
      <c r="L2" s="3">
        <v>60540</v>
      </c>
      <c r="M2" s="4" t="s">
        <v>30</v>
      </c>
      <c r="N2" s="4" t="s">
        <v>31</v>
      </c>
      <c r="O2" s="4" t="s">
        <v>32</v>
      </c>
      <c r="P2" s="4" t="s">
        <v>33</v>
      </c>
      <c r="Q2" s="4" t="s">
        <v>34</v>
      </c>
      <c r="R2" s="3">
        <v>147.16800000000001</v>
      </c>
      <c r="S2" s="3">
        <v>1</v>
      </c>
      <c r="T2" s="3">
        <v>4</v>
      </c>
      <c r="U2" s="3">
        <v>0.2</v>
      </c>
      <c r="V2" s="3">
        <v>16.5564</v>
      </c>
      <c r="W2" s="6">
        <v>0.11</v>
      </c>
    </row>
    <row r="3" spans="1:23" ht="15.75" customHeight="1">
      <c r="A3" s="3">
        <v>44</v>
      </c>
      <c r="B3" s="4" t="s">
        <v>35</v>
      </c>
      <c r="C3" s="5">
        <v>42997</v>
      </c>
      <c r="D3" s="5">
        <v>43001</v>
      </c>
      <c r="E3" s="4" t="s">
        <v>23</v>
      </c>
      <c r="F3" s="4" t="s">
        <v>36</v>
      </c>
      <c r="G3" s="4" t="s">
        <v>37</v>
      </c>
      <c r="H3" s="4" t="s">
        <v>26</v>
      </c>
      <c r="I3" s="4" t="s">
        <v>27</v>
      </c>
      <c r="J3" s="4" t="s">
        <v>38</v>
      </c>
      <c r="K3" s="4" t="s">
        <v>39</v>
      </c>
      <c r="L3" s="3">
        <v>32935</v>
      </c>
      <c r="M3" s="4" t="s">
        <v>40</v>
      </c>
      <c r="N3" s="4" t="s">
        <v>41</v>
      </c>
      <c r="O3" s="4" t="s">
        <v>42</v>
      </c>
      <c r="P3" s="4" t="s">
        <v>43</v>
      </c>
      <c r="Q3" s="4" t="s">
        <v>44</v>
      </c>
      <c r="R3" s="3">
        <v>95.616</v>
      </c>
      <c r="S3" s="3">
        <v>1</v>
      </c>
      <c r="T3" s="3">
        <v>2</v>
      </c>
      <c r="U3" s="3">
        <v>0.2</v>
      </c>
      <c r="V3" s="3">
        <v>9.5616000000000003</v>
      </c>
      <c r="W3" s="6">
        <v>0.1</v>
      </c>
    </row>
    <row r="4" spans="1:23" ht="15.75" customHeight="1">
      <c r="A4" s="3">
        <v>72</v>
      </c>
      <c r="B4" s="4" t="s">
        <v>45</v>
      </c>
      <c r="C4" s="5">
        <v>42992</v>
      </c>
      <c r="D4" s="5">
        <v>42995</v>
      </c>
      <c r="E4" s="4" t="s">
        <v>46</v>
      </c>
      <c r="F4" s="4" t="s">
        <v>47</v>
      </c>
      <c r="G4" s="4" t="s">
        <v>48</v>
      </c>
      <c r="H4" s="4" t="s">
        <v>49</v>
      </c>
      <c r="I4" s="4" t="s">
        <v>27</v>
      </c>
      <c r="J4" s="4" t="s">
        <v>50</v>
      </c>
      <c r="K4" s="4" t="s">
        <v>51</v>
      </c>
      <c r="L4" s="3">
        <v>49201</v>
      </c>
      <c r="M4" s="4" t="s">
        <v>30</v>
      </c>
      <c r="N4" s="4" t="s">
        <v>52</v>
      </c>
      <c r="O4" s="4" t="s">
        <v>42</v>
      </c>
      <c r="P4" s="4" t="s">
        <v>53</v>
      </c>
      <c r="Q4" s="4" t="s">
        <v>54</v>
      </c>
      <c r="R4" s="3">
        <v>19.05</v>
      </c>
      <c r="S4" s="3">
        <v>1</v>
      </c>
      <c r="T4" s="3">
        <v>3</v>
      </c>
      <c r="U4" s="3">
        <v>0</v>
      </c>
      <c r="V4" s="3">
        <v>8.7629999999999999</v>
      </c>
      <c r="W4" s="6">
        <v>0.46</v>
      </c>
    </row>
    <row r="5" spans="1:23" ht="15.75" customHeight="1">
      <c r="A5" s="3">
        <v>142</v>
      </c>
      <c r="B5" s="4" t="s">
        <v>55</v>
      </c>
      <c r="C5" s="5">
        <v>42996</v>
      </c>
      <c r="D5" s="5">
        <v>43001</v>
      </c>
      <c r="E5" s="4" t="s">
        <v>23</v>
      </c>
      <c r="F5" s="4" t="s">
        <v>56</v>
      </c>
      <c r="G5" s="4" t="s">
        <v>57</v>
      </c>
      <c r="H5" s="4" t="s">
        <v>26</v>
      </c>
      <c r="I5" s="4" t="s">
        <v>27</v>
      </c>
      <c r="J5" s="4" t="s">
        <v>58</v>
      </c>
      <c r="K5" s="4" t="s">
        <v>59</v>
      </c>
      <c r="L5" s="3">
        <v>94122</v>
      </c>
      <c r="M5" s="4" t="s">
        <v>60</v>
      </c>
      <c r="N5" s="4" t="s">
        <v>61</v>
      </c>
      <c r="O5" s="4" t="s">
        <v>42</v>
      </c>
      <c r="P5" s="4" t="s">
        <v>62</v>
      </c>
      <c r="Q5" s="4" t="s">
        <v>63</v>
      </c>
      <c r="R5" s="3">
        <v>8.82</v>
      </c>
      <c r="S5" s="3">
        <v>1</v>
      </c>
      <c r="T5" s="3">
        <v>3</v>
      </c>
      <c r="U5" s="3">
        <v>0</v>
      </c>
      <c r="V5" s="3">
        <v>2.3814000000000002</v>
      </c>
      <c r="W5" s="6">
        <v>0.27</v>
      </c>
    </row>
    <row r="6" spans="1:23" ht="15.75" customHeight="1">
      <c r="A6" s="3">
        <v>143</v>
      </c>
      <c r="B6" s="4" t="s">
        <v>55</v>
      </c>
      <c r="C6" s="5">
        <v>42996</v>
      </c>
      <c r="D6" s="5">
        <v>43001</v>
      </c>
      <c r="E6" s="4" t="s">
        <v>23</v>
      </c>
      <c r="F6" s="4" t="s">
        <v>56</v>
      </c>
      <c r="G6" s="4" t="s">
        <v>57</v>
      </c>
      <c r="H6" s="4" t="s">
        <v>26</v>
      </c>
      <c r="I6" s="4" t="s">
        <v>27</v>
      </c>
      <c r="J6" s="4" t="s">
        <v>58</v>
      </c>
      <c r="K6" s="4" t="s">
        <v>59</v>
      </c>
      <c r="L6" s="3">
        <v>94122</v>
      </c>
      <c r="M6" s="4" t="s">
        <v>60</v>
      </c>
      <c r="N6" s="4" t="s">
        <v>64</v>
      </c>
      <c r="O6" s="4" t="s">
        <v>42</v>
      </c>
      <c r="P6" s="4" t="s">
        <v>65</v>
      </c>
      <c r="Q6" s="4" t="s">
        <v>66</v>
      </c>
      <c r="R6" s="3">
        <v>10.86</v>
      </c>
      <c r="S6" s="3">
        <v>1</v>
      </c>
      <c r="T6" s="3">
        <v>3</v>
      </c>
      <c r="U6" s="3">
        <v>0</v>
      </c>
      <c r="V6" s="3">
        <v>5.1041999999999996</v>
      </c>
      <c r="W6" s="6">
        <v>0.47</v>
      </c>
    </row>
    <row r="7" spans="1:23" ht="15.75" customHeight="1">
      <c r="A7" s="3">
        <v>144</v>
      </c>
      <c r="B7" s="4" t="s">
        <v>55</v>
      </c>
      <c r="C7" s="5">
        <v>42996</v>
      </c>
      <c r="D7" s="5">
        <v>43001</v>
      </c>
      <c r="E7" s="7" t="s">
        <v>67</v>
      </c>
      <c r="F7" s="4" t="s">
        <v>56</v>
      </c>
      <c r="G7" s="4" t="s">
        <v>57</v>
      </c>
      <c r="H7" s="4" t="s">
        <v>26</v>
      </c>
      <c r="I7" s="4" t="s">
        <v>27</v>
      </c>
      <c r="J7" s="4" t="s">
        <v>58</v>
      </c>
      <c r="K7" s="4" t="s">
        <v>59</v>
      </c>
      <c r="L7" s="3">
        <v>94122</v>
      </c>
      <c r="M7" s="4" t="s">
        <v>60</v>
      </c>
      <c r="N7" s="4" t="s">
        <v>68</v>
      </c>
      <c r="O7" s="4" t="s">
        <v>42</v>
      </c>
      <c r="P7" s="4" t="s">
        <v>53</v>
      </c>
      <c r="Q7" s="4" t="s">
        <v>69</v>
      </c>
      <c r="R7" s="3">
        <v>143.69999999999999</v>
      </c>
      <c r="S7" s="3">
        <v>1</v>
      </c>
      <c r="T7" s="3">
        <v>3</v>
      </c>
      <c r="U7" s="3">
        <v>0</v>
      </c>
      <c r="V7" s="3">
        <v>68.975999999999999</v>
      </c>
      <c r="W7" s="6">
        <v>0.48</v>
      </c>
    </row>
    <row r="8" spans="1:23" ht="15.75" customHeight="1">
      <c r="A8" s="3">
        <v>275</v>
      </c>
      <c r="B8" s="4" t="s">
        <v>70</v>
      </c>
      <c r="C8" s="5">
        <v>42994</v>
      </c>
      <c r="D8" s="5">
        <v>42995</v>
      </c>
      <c r="E8" s="4" t="s">
        <v>71</v>
      </c>
      <c r="F8" s="4" t="s">
        <v>72</v>
      </c>
      <c r="G8" s="4" t="s">
        <v>73</v>
      </c>
      <c r="H8" s="4" t="s">
        <v>26</v>
      </c>
      <c r="I8" s="4" t="s">
        <v>27</v>
      </c>
      <c r="J8" s="4" t="s">
        <v>74</v>
      </c>
      <c r="K8" s="4" t="s">
        <v>59</v>
      </c>
      <c r="L8" s="3">
        <v>90301</v>
      </c>
      <c r="M8" s="4" t="s">
        <v>60</v>
      </c>
      <c r="N8" s="4" t="s">
        <v>75</v>
      </c>
      <c r="O8" s="4" t="s">
        <v>42</v>
      </c>
      <c r="P8" s="4" t="s">
        <v>53</v>
      </c>
      <c r="Q8" s="4" t="s">
        <v>76</v>
      </c>
      <c r="R8" s="3">
        <v>8.82</v>
      </c>
      <c r="S8" s="3">
        <v>1</v>
      </c>
      <c r="T8" s="3">
        <v>2</v>
      </c>
      <c r="U8" s="3">
        <v>0</v>
      </c>
      <c r="V8" s="3">
        <v>4.0571999999999999</v>
      </c>
      <c r="W8" s="6">
        <v>0.46</v>
      </c>
    </row>
    <row r="9" spans="1:23" ht="15.75" customHeight="1">
      <c r="A9" s="3">
        <v>276</v>
      </c>
      <c r="B9" s="4" t="s">
        <v>70</v>
      </c>
      <c r="C9" s="5">
        <v>42994</v>
      </c>
      <c r="D9" s="5">
        <v>42995</v>
      </c>
      <c r="E9" s="4" t="s">
        <v>71</v>
      </c>
      <c r="F9" s="4" t="s">
        <v>72</v>
      </c>
      <c r="G9" s="4" t="s">
        <v>73</v>
      </c>
      <c r="H9" s="4" t="s">
        <v>26</v>
      </c>
      <c r="I9" s="4" t="s">
        <v>27</v>
      </c>
      <c r="J9" s="4" t="s">
        <v>74</v>
      </c>
      <c r="K9" s="4" t="s">
        <v>59</v>
      </c>
      <c r="L9" s="3">
        <v>90301</v>
      </c>
      <c r="M9" s="4" t="s">
        <v>60</v>
      </c>
      <c r="N9" s="4" t="s">
        <v>77</v>
      </c>
      <c r="O9" s="4" t="s">
        <v>42</v>
      </c>
      <c r="P9" s="4" t="s">
        <v>62</v>
      </c>
      <c r="Q9" s="4" t="s">
        <v>78</v>
      </c>
      <c r="R9" s="3">
        <v>5.98</v>
      </c>
      <c r="S9" s="3">
        <v>1</v>
      </c>
      <c r="T9" s="3">
        <v>1</v>
      </c>
      <c r="U9" s="3">
        <v>0</v>
      </c>
      <c r="V9" s="3">
        <v>1.5548</v>
      </c>
      <c r="W9" s="6">
        <v>0.26</v>
      </c>
    </row>
    <row r="10" spans="1:23" ht="15.75" customHeight="1">
      <c r="A10" s="3">
        <v>362</v>
      </c>
      <c r="B10" s="4" t="s">
        <v>79</v>
      </c>
      <c r="C10" s="5">
        <v>43003</v>
      </c>
      <c r="D10" s="5">
        <v>43009</v>
      </c>
      <c r="E10" s="7" t="s">
        <v>67</v>
      </c>
      <c r="F10" s="4" t="s">
        <v>80</v>
      </c>
      <c r="G10" s="4" t="s">
        <v>81</v>
      </c>
      <c r="H10" s="4" t="s">
        <v>49</v>
      </c>
      <c r="I10" s="4" t="s">
        <v>27</v>
      </c>
      <c r="J10" s="4" t="s">
        <v>82</v>
      </c>
      <c r="K10" s="4" t="s">
        <v>83</v>
      </c>
      <c r="L10" s="3">
        <v>10009</v>
      </c>
      <c r="M10" s="4" t="s">
        <v>84</v>
      </c>
      <c r="N10" s="4" t="s">
        <v>85</v>
      </c>
      <c r="O10" s="4" t="s">
        <v>42</v>
      </c>
      <c r="P10" s="4" t="s">
        <v>86</v>
      </c>
      <c r="Q10" s="4" t="s">
        <v>87</v>
      </c>
      <c r="R10" s="3">
        <v>20.7</v>
      </c>
      <c r="S10" s="3">
        <v>1</v>
      </c>
      <c r="T10" s="3">
        <v>2</v>
      </c>
      <c r="U10" s="3">
        <v>0</v>
      </c>
      <c r="V10" s="3">
        <v>9.9359999999999999</v>
      </c>
      <c r="W10" s="6">
        <v>0.48</v>
      </c>
    </row>
    <row r="11" spans="1:23" ht="15.75" customHeight="1">
      <c r="A11" s="3">
        <v>363</v>
      </c>
      <c r="B11" s="4" t="s">
        <v>79</v>
      </c>
      <c r="C11" s="5">
        <v>43003</v>
      </c>
      <c r="D11" s="5">
        <v>43009</v>
      </c>
      <c r="E11" s="4" t="s">
        <v>23</v>
      </c>
      <c r="F11" s="4" t="s">
        <v>80</v>
      </c>
      <c r="G11" s="4" t="s">
        <v>81</v>
      </c>
      <c r="H11" s="4" t="s">
        <v>49</v>
      </c>
      <c r="I11" s="4" t="s">
        <v>27</v>
      </c>
      <c r="J11" s="4" t="s">
        <v>82</v>
      </c>
      <c r="K11" s="4" t="s">
        <v>83</v>
      </c>
      <c r="L11" s="3">
        <v>10009</v>
      </c>
      <c r="M11" s="4" t="s">
        <v>84</v>
      </c>
      <c r="N11" s="4" t="s">
        <v>88</v>
      </c>
      <c r="O11" s="4" t="s">
        <v>89</v>
      </c>
      <c r="P11" s="4" t="s">
        <v>90</v>
      </c>
      <c r="Q11" s="4" t="s">
        <v>91</v>
      </c>
      <c r="R11" s="3">
        <v>488.64600000000002</v>
      </c>
      <c r="S11" s="3">
        <v>1</v>
      </c>
      <c r="T11" s="3">
        <v>3</v>
      </c>
      <c r="U11" s="3">
        <v>0.1</v>
      </c>
      <c r="V11" s="3">
        <v>86.870400000000004</v>
      </c>
      <c r="W11" s="6">
        <v>0.18</v>
      </c>
    </row>
    <row r="12" spans="1:23" ht="15.75" customHeight="1">
      <c r="A12" s="3">
        <v>364</v>
      </c>
      <c r="B12" s="4" t="s">
        <v>79</v>
      </c>
      <c r="C12" s="5">
        <v>43003</v>
      </c>
      <c r="D12" s="5">
        <v>43009</v>
      </c>
      <c r="E12" s="4" t="s">
        <v>23</v>
      </c>
      <c r="F12" s="4" t="s">
        <v>80</v>
      </c>
      <c r="G12" s="4" t="s">
        <v>81</v>
      </c>
      <c r="H12" s="4" t="s">
        <v>49</v>
      </c>
      <c r="I12" s="4" t="s">
        <v>27</v>
      </c>
      <c r="J12" s="4" t="s">
        <v>82</v>
      </c>
      <c r="K12" s="4" t="s">
        <v>83</v>
      </c>
      <c r="L12" s="3">
        <v>10009</v>
      </c>
      <c r="M12" s="4" t="s">
        <v>84</v>
      </c>
      <c r="N12" s="4" t="s">
        <v>92</v>
      </c>
      <c r="O12" s="4" t="s">
        <v>42</v>
      </c>
      <c r="P12" s="4" t="s">
        <v>62</v>
      </c>
      <c r="Q12" s="4" t="s">
        <v>93</v>
      </c>
      <c r="R12" s="3">
        <v>5.56</v>
      </c>
      <c r="S12" s="3">
        <v>1</v>
      </c>
      <c r="T12" s="3">
        <v>2</v>
      </c>
      <c r="U12" s="3">
        <v>0</v>
      </c>
      <c r="V12" s="3">
        <v>1.4456</v>
      </c>
      <c r="W12" s="6">
        <v>0.26</v>
      </c>
    </row>
    <row r="13" spans="1:23" ht="15.75" customHeight="1">
      <c r="A13" s="3">
        <v>365</v>
      </c>
      <c r="B13" s="4" t="s">
        <v>79</v>
      </c>
      <c r="C13" s="5">
        <v>43003</v>
      </c>
      <c r="D13" s="5">
        <v>43009</v>
      </c>
      <c r="E13" s="4" t="s">
        <v>23</v>
      </c>
      <c r="F13" s="4" t="s">
        <v>80</v>
      </c>
      <c r="G13" s="4" t="s">
        <v>81</v>
      </c>
      <c r="H13" s="4" t="s">
        <v>49</v>
      </c>
      <c r="I13" s="4" t="s">
        <v>27</v>
      </c>
      <c r="J13" s="4" t="s">
        <v>82</v>
      </c>
      <c r="K13" s="4" t="s">
        <v>83</v>
      </c>
      <c r="L13" s="3">
        <v>10009</v>
      </c>
      <c r="M13" s="4" t="s">
        <v>84</v>
      </c>
      <c r="N13" s="4" t="s">
        <v>94</v>
      </c>
      <c r="O13" s="4" t="s">
        <v>89</v>
      </c>
      <c r="P13" s="4" t="s">
        <v>95</v>
      </c>
      <c r="Q13" s="4" t="s">
        <v>96</v>
      </c>
      <c r="R13" s="3">
        <v>47.12</v>
      </c>
      <c r="S13" s="3">
        <v>1</v>
      </c>
      <c r="T13" s="3">
        <v>8</v>
      </c>
      <c r="U13" s="3">
        <v>0</v>
      </c>
      <c r="V13" s="3">
        <v>20.732800000000001</v>
      </c>
      <c r="W13" s="6">
        <v>0.44</v>
      </c>
    </row>
    <row r="14" spans="1:23" ht="15.75" customHeight="1">
      <c r="A14" s="3">
        <v>439</v>
      </c>
      <c r="B14" s="4" t="s">
        <v>97</v>
      </c>
      <c r="C14" s="5">
        <v>42993</v>
      </c>
      <c r="D14" s="5">
        <v>42997</v>
      </c>
      <c r="E14" s="4" t="s">
        <v>23</v>
      </c>
      <c r="F14" s="4" t="s">
        <v>98</v>
      </c>
      <c r="G14" s="4" t="s">
        <v>99</v>
      </c>
      <c r="H14" s="4" t="s">
        <v>26</v>
      </c>
      <c r="I14" s="4" t="s">
        <v>27</v>
      </c>
      <c r="J14" s="4" t="s">
        <v>100</v>
      </c>
      <c r="K14" s="4" t="s">
        <v>101</v>
      </c>
      <c r="L14" s="3">
        <v>77070</v>
      </c>
      <c r="M14" s="4" t="s">
        <v>30</v>
      </c>
      <c r="N14" s="4" t="s">
        <v>102</v>
      </c>
      <c r="O14" s="4" t="s">
        <v>42</v>
      </c>
      <c r="P14" s="4" t="s">
        <v>53</v>
      </c>
      <c r="Q14" s="4" t="s">
        <v>103</v>
      </c>
      <c r="R14" s="3">
        <v>31.872</v>
      </c>
      <c r="S14" s="3">
        <v>1</v>
      </c>
      <c r="T14" s="3">
        <v>8</v>
      </c>
      <c r="U14" s="3">
        <v>0.2</v>
      </c>
      <c r="V14" s="3">
        <v>11.553599999999999</v>
      </c>
      <c r="W14" s="6">
        <v>0.36</v>
      </c>
    </row>
    <row r="15" spans="1:23" ht="15.75" customHeight="1">
      <c r="A15" s="3">
        <v>533</v>
      </c>
      <c r="B15" s="4" t="s">
        <v>104</v>
      </c>
      <c r="C15" s="5">
        <v>42985</v>
      </c>
      <c r="D15" s="5">
        <v>42989</v>
      </c>
      <c r="E15" s="4" t="s">
        <v>23</v>
      </c>
      <c r="F15" s="4" t="s">
        <v>105</v>
      </c>
      <c r="G15" s="4" t="s">
        <v>106</v>
      </c>
      <c r="H15" s="4" t="s">
        <v>49</v>
      </c>
      <c r="I15" s="4" t="s">
        <v>27</v>
      </c>
      <c r="J15" s="4" t="s">
        <v>107</v>
      </c>
      <c r="K15" s="4" t="s">
        <v>59</v>
      </c>
      <c r="L15" s="3">
        <v>90032</v>
      </c>
      <c r="M15" s="4" t="s">
        <v>60</v>
      </c>
      <c r="N15" s="4" t="s">
        <v>108</v>
      </c>
      <c r="O15" s="4" t="s">
        <v>89</v>
      </c>
      <c r="P15" s="4" t="s">
        <v>95</v>
      </c>
      <c r="Q15" s="4" t="s">
        <v>109</v>
      </c>
      <c r="R15" s="3">
        <v>47.94</v>
      </c>
      <c r="S15" s="3">
        <v>1</v>
      </c>
      <c r="T15" s="3">
        <v>3</v>
      </c>
      <c r="U15" s="3">
        <v>0</v>
      </c>
      <c r="V15" s="3">
        <v>2.3969999999999998</v>
      </c>
      <c r="W15" s="6">
        <v>0.05</v>
      </c>
    </row>
    <row r="16" spans="1:23" ht="15.75" customHeight="1">
      <c r="A16" s="3">
        <v>537</v>
      </c>
      <c r="B16" s="4" t="s">
        <v>110</v>
      </c>
      <c r="C16" s="5">
        <v>42981</v>
      </c>
      <c r="D16" s="5">
        <v>42986</v>
      </c>
      <c r="E16" s="4" t="s">
        <v>46</v>
      </c>
      <c r="F16" s="4" t="s">
        <v>111</v>
      </c>
      <c r="G16" s="4" t="s">
        <v>112</v>
      </c>
      <c r="H16" s="4" t="s">
        <v>49</v>
      </c>
      <c r="I16" s="4" t="s">
        <v>27</v>
      </c>
      <c r="J16" s="4" t="s">
        <v>113</v>
      </c>
      <c r="K16" s="4" t="s">
        <v>29</v>
      </c>
      <c r="L16" s="3">
        <v>60653</v>
      </c>
      <c r="M16" s="4" t="s">
        <v>30</v>
      </c>
      <c r="N16" s="4" t="s">
        <v>114</v>
      </c>
      <c r="O16" s="4" t="s">
        <v>42</v>
      </c>
      <c r="P16" s="4" t="s">
        <v>115</v>
      </c>
      <c r="Q16" s="4" t="s">
        <v>116</v>
      </c>
      <c r="R16" s="3">
        <v>42.616</v>
      </c>
      <c r="S16" s="3">
        <v>1</v>
      </c>
      <c r="T16" s="3">
        <v>7</v>
      </c>
      <c r="U16" s="3">
        <v>0.8</v>
      </c>
      <c r="V16" s="3">
        <v>-68.185599999999994</v>
      </c>
      <c r="W16" s="6">
        <v>-1.6</v>
      </c>
    </row>
    <row r="17" spans="1:23" ht="15.75" customHeight="1">
      <c r="A17" s="3">
        <v>553</v>
      </c>
      <c r="B17" s="4" t="s">
        <v>117</v>
      </c>
      <c r="C17" s="5">
        <v>42989</v>
      </c>
      <c r="D17" s="5">
        <v>42990</v>
      </c>
      <c r="E17" s="4" t="s">
        <v>71</v>
      </c>
      <c r="F17" s="4" t="s">
        <v>118</v>
      </c>
      <c r="G17" s="4" t="s">
        <v>119</v>
      </c>
      <c r="H17" s="4" t="s">
        <v>49</v>
      </c>
      <c r="I17" s="4" t="s">
        <v>27</v>
      </c>
      <c r="J17" s="4" t="s">
        <v>120</v>
      </c>
      <c r="K17" s="4" t="s">
        <v>39</v>
      </c>
      <c r="L17" s="3">
        <v>32216</v>
      </c>
      <c r="M17" s="4" t="s">
        <v>40</v>
      </c>
      <c r="N17" s="4" t="s">
        <v>121</v>
      </c>
      <c r="O17" s="4" t="s">
        <v>89</v>
      </c>
      <c r="P17" s="4" t="s">
        <v>95</v>
      </c>
      <c r="Q17" s="4" t="s">
        <v>122</v>
      </c>
      <c r="R17" s="3">
        <v>34.503999999999998</v>
      </c>
      <c r="S17" s="3">
        <v>1</v>
      </c>
      <c r="T17" s="3">
        <v>1</v>
      </c>
      <c r="U17" s="3">
        <v>0.2</v>
      </c>
      <c r="V17" s="3">
        <v>6.0381999999999998</v>
      </c>
      <c r="W17" s="6">
        <v>0.18</v>
      </c>
    </row>
    <row r="18" spans="1:23" ht="15.75" customHeight="1">
      <c r="A18" s="3">
        <v>627</v>
      </c>
      <c r="B18" s="4" t="s">
        <v>123</v>
      </c>
      <c r="C18" s="5">
        <v>42993</v>
      </c>
      <c r="D18" s="5">
        <v>42997</v>
      </c>
      <c r="E18" s="4" t="s">
        <v>23</v>
      </c>
      <c r="F18" s="4" t="s">
        <v>124</v>
      </c>
      <c r="G18" s="4" t="s">
        <v>125</v>
      </c>
      <c r="H18" s="4" t="s">
        <v>126</v>
      </c>
      <c r="I18" s="4" t="s">
        <v>27</v>
      </c>
      <c r="J18" s="4" t="s">
        <v>82</v>
      </c>
      <c r="K18" s="4" t="s">
        <v>83</v>
      </c>
      <c r="L18" s="3">
        <v>10009</v>
      </c>
      <c r="M18" s="4" t="s">
        <v>84</v>
      </c>
      <c r="N18" s="4" t="s">
        <v>127</v>
      </c>
      <c r="O18" s="4" t="s">
        <v>89</v>
      </c>
      <c r="P18" s="4" t="s">
        <v>95</v>
      </c>
      <c r="Q18" s="4" t="s">
        <v>128</v>
      </c>
      <c r="R18" s="3">
        <v>35.56</v>
      </c>
      <c r="S18" s="3">
        <v>1</v>
      </c>
      <c r="T18" s="3">
        <v>7</v>
      </c>
      <c r="U18" s="3">
        <v>0</v>
      </c>
      <c r="V18" s="3">
        <v>12.090400000000001</v>
      </c>
      <c r="W18" s="6">
        <v>0.34</v>
      </c>
    </row>
    <row r="19" spans="1:23" ht="15.75" customHeight="1">
      <c r="A19" s="3">
        <v>634</v>
      </c>
      <c r="B19" s="4" t="s">
        <v>129</v>
      </c>
      <c r="C19" s="5">
        <v>43002</v>
      </c>
      <c r="D19" s="5">
        <v>43004</v>
      </c>
      <c r="E19" s="4" t="s">
        <v>46</v>
      </c>
      <c r="F19" s="4" t="s">
        <v>130</v>
      </c>
      <c r="G19" s="4" t="s">
        <v>131</v>
      </c>
      <c r="H19" s="4" t="s">
        <v>49</v>
      </c>
      <c r="I19" s="4" t="s">
        <v>27</v>
      </c>
      <c r="J19" s="4" t="s">
        <v>132</v>
      </c>
      <c r="K19" s="4" t="s">
        <v>39</v>
      </c>
      <c r="L19" s="3">
        <v>33180</v>
      </c>
      <c r="M19" s="4" t="s">
        <v>40</v>
      </c>
      <c r="N19" s="4" t="s">
        <v>133</v>
      </c>
      <c r="O19" s="4" t="s">
        <v>32</v>
      </c>
      <c r="P19" s="4" t="s">
        <v>134</v>
      </c>
      <c r="Q19" s="4" t="s">
        <v>135</v>
      </c>
      <c r="R19" s="3">
        <v>17.88</v>
      </c>
      <c r="S19" s="3">
        <v>1</v>
      </c>
      <c r="T19" s="3">
        <v>3</v>
      </c>
      <c r="U19" s="3">
        <v>0.2</v>
      </c>
      <c r="V19" s="3">
        <v>2.4584999999999999</v>
      </c>
      <c r="W19" s="6">
        <v>0.14000000000000001</v>
      </c>
    </row>
    <row r="20" spans="1:23" ht="15.75" customHeight="1">
      <c r="A20" s="3">
        <v>635</v>
      </c>
      <c r="B20" s="4" t="s">
        <v>129</v>
      </c>
      <c r="C20" s="5">
        <v>43002</v>
      </c>
      <c r="D20" s="5">
        <v>43004</v>
      </c>
      <c r="E20" s="4" t="s">
        <v>46</v>
      </c>
      <c r="F20" s="4" t="s">
        <v>130</v>
      </c>
      <c r="G20" s="4" t="s">
        <v>131</v>
      </c>
      <c r="H20" s="4" t="s">
        <v>49</v>
      </c>
      <c r="I20" s="4" t="s">
        <v>27</v>
      </c>
      <c r="J20" s="4" t="s">
        <v>132</v>
      </c>
      <c r="K20" s="4" t="s">
        <v>39</v>
      </c>
      <c r="L20" s="3">
        <v>33180</v>
      </c>
      <c r="M20" s="4" t="s">
        <v>40</v>
      </c>
      <c r="N20" s="4" t="s">
        <v>136</v>
      </c>
      <c r="O20" s="4" t="s">
        <v>42</v>
      </c>
      <c r="P20" s="4" t="s">
        <v>86</v>
      </c>
      <c r="Q20" s="4" t="s">
        <v>137</v>
      </c>
      <c r="R20" s="3">
        <v>235.94399999999999</v>
      </c>
      <c r="S20" s="3">
        <v>1</v>
      </c>
      <c r="T20" s="3">
        <v>3</v>
      </c>
      <c r="U20" s="3">
        <v>0.2</v>
      </c>
      <c r="V20" s="3">
        <v>85.529700000000005</v>
      </c>
      <c r="W20" s="6">
        <v>0.36</v>
      </c>
    </row>
    <row r="21" spans="1:23" ht="15.75" customHeight="1">
      <c r="A21" s="3">
        <v>702</v>
      </c>
      <c r="B21" s="4" t="s">
        <v>138</v>
      </c>
      <c r="C21" s="5">
        <v>42980</v>
      </c>
      <c r="D21" s="5">
        <v>42986</v>
      </c>
      <c r="E21" s="4" t="s">
        <v>23</v>
      </c>
      <c r="F21" s="4" t="s">
        <v>139</v>
      </c>
      <c r="G21" s="4" t="s">
        <v>140</v>
      </c>
      <c r="H21" s="4" t="s">
        <v>26</v>
      </c>
      <c r="I21" s="4" t="s">
        <v>27</v>
      </c>
      <c r="J21" s="4" t="s">
        <v>141</v>
      </c>
      <c r="K21" s="4" t="s">
        <v>142</v>
      </c>
      <c r="L21" s="3">
        <v>44105</v>
      </c>
      <c r="M21" s="4" t="s">
        <v>84</v>
      </c>
      <c r="N21" s="4" t="s">
        <v>143</v>
      </c>
      <c r="O21" s="4" t="s">
        <v>89</v>
      </c>
      <c r="P21" s="4" t="s">
        <v>95</v>
      </c>
      <c r="Q21" s="4" t="s">
        <v>144</v>
      </c>
      <c r="R21" s="3">
        <v>15.071999999999999</v>
      </c>
      <c r="S21" s="3">
        <v>1</v>
      </c>
      <c r="T21" s="3">
        <v>3</v>
      </c>
      <c r="U21" s="3">
        <v>0.2</v>
      </c>
      <c r="V21" s="3">
        <v>4.1448</v>
      </c>
      <c r="W21" s="6">
        <v>0.28000000000000003</v>
      </c>
    </row>
    <row r="22" spans="1:23" ht="15.75" customHeight="1">
      <c r="A22" s="3">
        <v>712</v>
      </c>
      <c r="B22" s="4" t="s">
        <v>145</v>
      </c>
      <c r="C22" s="5">
        <v>42981</v>
      </c>
      <c r="D22" s="5">
        <v>42985</v>
      </c>
      <c r="E22" s="4" t="s">
        <v>23</v>
      </c>
      <c r="F22" s="4" t="s">
        <v>146</v>
      </c>
      <c r="G22" s="4" t="s">
        <v>147</v>
      </c>
      <c r="H22" s="4" t="s">
        <v>49</v>
      </c>
      <c r="I22" s="4" t="s">
        <v>27</v>
      </c>
      <c r="J22" s="4" t="s">
        <v>148</v>
      </c>
      <c r="K22" s="4" t="s">
        <v>39</v>
      </c>
      <c r="L22" s="3">
        <v>32137</v>
      </c>
      <c r="M22" s="4" t="s">
        <v>40</v>
      </c>
      <c r="N22" s="4" t="s">
        <v>149</v>
      </c>
      <c r="O22" s="4" t="s">
        <v>42</v>
      </c>
      <c r="P22" s="4" t="s">
        <v>65</v>
      </c>
      <c r="Q22" s="4" t="s">
        <v>150</v>
      </c>
      <c r="R22" s="3">
        <v>24.448</v>
      </c>
      <c r="S22" s="3">
        <v>1</v>
      </c>
      <c r="T22" s="3">
        <v>4</v>
      </c>
      <c r="U22" s="3">
        <v>0.2</v>
      </c>
      <c r="V22" s="3">
        <v>8.8623999999999992</v>
      </c>
      <c r="W22" s="6">
        <v>0.36</v>
      </c>
    </row>
    <row r="23" spans="1:23" ht="15.75" customHeight="1">
      <c r="A23" s="3">
        <v>718</v>
      </c>
      <c r="B23" s="4" t="s">
        <v>151</v>
      </c>
      <c r="C23" s="5">
        <v>43002</v>
      </c>
      <c r="D23" s="5">
        <v>43007</v>
      </c>
      <c r="E23" s="4" t="s">
        <v>23</v>
      </c>
      <c r="F23" s="4" t="s">
        <v>152</v>
      </c>
      <c r="G23" s="4" t="s">
        <v>153</v>
      </c>
      <c r="H23" s="4" t="s">
        <v>49</v>
      </c>
      <c r="I23" s="4" t="s">
        <v>27</v>
      </c>
      <c r="J23" s="4" t="s">
        <v>154</v>
      </c>
      <c r="K23" s="4" t="s">
        <v>142</v>
      </c>
      <c r="L23" s="3">
        <v>43055</v>
      </c>
      <c r="M23" s="4" t="s">
        <v>84</v>
      </c>
      <c r="N23" s="4" t="s">
        <v>155</v>
      </c>
      <c r="O23" s="4" t="s">
        <v>89</v>
      </c>
      <c r="P23" s="4" t="s">
        <v>95</v>
      </c>
      <c r="Q23" s="4" t="s">
        <v>156</v>
      </c>
      <c r="R23" s="3">
        <v>103.056</v>
      </c>
      <c r="S23" s="3">
        <v>1</v>
      </c>
      <c r="T23" s="3">
        <v>3</v>
      </c>
      <c r="U23" s="3">
        <v>0.2</v>
      </c>
      <c r="V23" s="3">
        <v>24.4758</v>
      </c>
      <c r="W23" s="6">
        <v>0.24</v>
      </c>
    </row>
    <row r="24" spans="1:23" ht="15.75" customHeight="1">
      <c r="A24" s="3">
        <v>726</v>
      </c>
      <c r="B24" s="4" t="s">
        <v>157</v>
      </c>
      <c r="C24" s="5">
        <v>42994</v>
      </c>
      <c r="D24" s="5">
        <v>42998</v>
      </c>
      <c r="E24" s="4" t="s">
        <v>23</v>
      </c>
      <c r="F24" s="4" t="s">
        <v>158</v>
      </c>
      <c r="G24" s="4" t="s">
        <v>159</v>
      </c>
      <c r="H24" s="4" t="s">
        <v>49</v>
      </c>
      <c r="I24" s="4" t="s">
        <v>27</v>
      </c>
      <c r="J24" s="4" t="s">
        <v>160</v>
      </c>
      <c r="K24" s="4" t="s">
        <v>101</v>
      </c>
      <c r="L24" s="3">
        <v>78745</v>
      </c>
      <c r="M24" s="4" t="s">
        <v>30</v>
      </c>
      <c r="N24" s="4" t="s">
        <v>161</v>
      </c>
      <c r="O24" s="4" t="s">
        <v>42</v>
      </c>
      <c r="P24" s="4" t="s">
        <v>65</v>
      </c>
      <c r="Q24" s="4" t="s">
        <v>162</v>
      </c>
      <c r="R24" s="3">
        <v>17.568000000000001</v>
      </c>
      <c r="S24" s="3">
        <v>1</v>
      </c>
      <c r="T24" s="3">
        <v>2</v>
      </c>
      <c r="U24" s="3">
        <v>0.2</v>
      </c>
      <c r="V24" s="3">
        <v>6.3684000000000003</v>
      </c>
      <c r="W24" s="6">
        <v>0.36</v>
      </c>
    </row>
    <row r="25" spans="1:23" ht="15.75" customHeight="1">
      <c r="A25" s="3">
        <v>727</v>
      </c>
      <c r="B25" s="4" t="s">
        <v>157</v>
      </c>
      <c r="C25" s="5">
        <v>42994</v>
      </c>
      <c r="D25" s="5">
        <v>42998</v>
      </c>
      <c r="E25" s="4" t="s">
        <v>23</v>
      </c>
      <c r="F25" s="4" t="s">
        <v>158</v>
      </c>
      <c r="G25" s="4" t="s">
        <v>159</v>
      </c>
      <c r="H25" s="4" t="s">
        <v>49</v>
      </c>
      <c r="I25" s="4" t="s">
        <v>27</v>
      </c>
      <c r="J25" s="4" t="s">
        <v>160</v>
      </c>
      <c r="K25" s="4" t="s">
        <v>101</v>
      </c>
      <c r="L25" s="3">
        <v>78745</v>
      </c>
      <c r="M25" s="4" t="s">
        <v>30</v>
      </c>
      <c r="N25" s="4" t="s">
        <v>163</v>
      </c>
      <c r="O25" s="4" t="s">
        <v>32</v>
      </c>
      <c r="P25" s="4" t="s">
        <v>33</v>
      </c>
      <c r="Q25" s="4" t="s">
        <v>164</v>
      </c>
      <c r="R25" s="3">
        <v>55.991999999999997</v>
      </c>
      <c r="S25" s="3">
        <v>1</v>
      </c>
      <c r="T25" s="3">
        <v>1</v>
      </c>
      <c r="U25" s="3">
        <v>0.2</v>
      </c>
      <c r="V25" s="3">
        <v>5.5991999999999997</v>
      </c>
      <c r="W25" s="6">
        <v>0.1</v>
      </c>
    </row>
    <row r="26" spans="1:23" ht="15.75" customHeight="1">
      <c r="A26" s="3">
        <v>760</v>
      </c>
      <c r="B26" s="4" t="s">
        <v>165</v>
      </c>
      <c r="C26" s="5">
        <v>42996</v>
      </c>
      <c r="D26" s="5">
        <v>43000</v>
      </c>
      <c r="E26" s="4" t="s">
        <v>23</v>
      </c>
      <c r="F26" s="4" t="s">
        <v>166</v>
      </c>
      <c r="G26" s="4" t="s">
        <v>167</v>
      </c>
      <c r="H26" s="4" t="s">
        <v>26</v>
      </c>
      <c r="I26" s="4" t="s">
        <v>27</v>
      </c>
      <c r="J26" s="4" t="s">
        <v>168</v>
      </c>
      <c r="K26" s="4" t="s">
        <v>169</v>
      </c>
      <c r="L26" s="3">
        <v>54302</v>
      </c>
      <c r="M26" s="4" t="s">
        <v>30</v>
      </c>
      <c r="N26" s="4" t="s">
        <v>170</v>
      </c>
      <c r="O26" s="4" t="s">
        <v>42</v>
      </c>
      <c r="P26" s="4" t="s">
        <v>53</v>
      </c>
      <c r="Q26" s="4" t="s">
        <v>171</v>
      </c>
      <c r="R26" s="3">
        <v>22.72</v>
      </c>
      <c r="S26" s="3">
        <v>1</v>
      </c>
      <c r="T26" s="3">
        <v>4</v>
      </c>
      <c r="U26" s="3">
        <v>0</v>
      </c>
      <c r="V26" s="3">
        <v>10.224</v>
      </c>
      <c r="W26" s="6">
        <v>0.45</v>
      </c>
    </row>
    <row r="27" spans="1:23" ht="15.75" customHeight="1">
      <c r="A27" s="3">
        <v>796</v>
      </c>
      <c r="B27" s="4" t="s">
        <v>172</v>
      </c>
      <c r="C27" s="5">
        <v>42999</v>
      </c>
      <c r="D27" s="5">
        <v>43004</v>
      </c>
      <c r="E27" s="4" t="s">
        <v>23</v>
      </c>
      <c r="F27" s="4" t="s">
        <v>173</v>
      </c>
      <c r="G27" s="4" t="s">
        <v>174</v>
      </c>
      <c r="H27" s="4" t="s">
        <v>49</v>
      </c>
      <c r="I27" s="4" t="s">
        <v>27</v>
      </c>
      <c r="J27" s="4" t="s">
        <v>175</v>
      </c>
      <c r="K27" s="4" t="s">
        <v>176</v>
      </c>
      <c r="L27" s="3">
        <v>55901</v>
      </c>
      <c r="M27" s="4" t="s">
        <v>30</v>
      </c>
      <c r="N27" s="4" t="s">
        <v>177</v>
      </c>
      <c r="O27" s="4" t="s">
        <v>42</v>
      </c>
      <c r="P27" s="4" t="s">
        <v>115</v>
      </c>
      <c r="Q27" s="4" t="s">
        <v>178</v>
      </c>
      <c r="R27" s="3">
        <v>20.16</v>
      </c>
      <c r="S27" s="3">
        <v>1</v>
      </c>
      <c r="T27" s="3">
        <v>7</v>
      </c>
      <c r="U27" s="3">
        <v>0</v>
      </c>
      <c r="V27" s="3">
        <v>9.8783999999999992</v>
      </c>
      <c r="W27" s="6">
        <v>0.49</v>
      </c>
    </row>
    <row r="28" spans="1:23" ht="15.75" customHeight="1">
      <c r="A28" s="3">
        <v>903</v>
      </c>
      <c r="B28" s="4" t="s">
        <v>179</v>
      </c>
      <c r="C28" s="5">
        <v>42993</v>
      </c>
      <c r="D28" s="5">
        <v>42995</v>
      </c>
      <c r="E28" s="4" t="s">
        <v>71</v>
      </c>
      <c r="F28" s="4" t="s">
        <v>180</v>
      </c>
      <c r="G28" s="4" t="s">
        <v>181</v>
      </c>
      <c r="H28" s="4" t="s">
        <v>49</v>
      </c>
      <c r="I28" s="4" t="s">
        <v>27</v>
      </c>
      <c r="J28" s="4" t="s">
        <v>113</v>
      </c>
      <c r="K28" s="4" t="s">
        <v>29</v>
      </c>
      <c r="L28" s="3">
        <v>60653</v>
      </c>
      <c r="M28" s="4" t="s">
        <v>30</v>
      </c>
      <c r="N28" s="4" t="s">
        <v>182</v>
      </c>
      <c r="O28" s="4" t="s">
        <v>32</v>
      </c>
      <c r="P28" s="4" t="s">
        <v>33</v>
      </c>
      <c r="Q28" s="4" t="s">
        <v>183</v>
      </c>
      <c r="R28" s="3">
        <v>323.976</v>
      </c>
      <c r="S28" s="3">
        <v>1</v>
      </c>
      <c r="T28" s="3">
        <v>3</v>
      </c>
      <c r="U28" s="3">
        <v>0.2</v>
      </c>
      <c r="V28" s="3">
        <v>20.2485</v>
      </c>
      <c r="W28" s="6">
        <v>0.06</v>
      </c>
    </row>
    <row r="29" spans="1:23" ht="15.75" customHeight="1">
      <c r="A29" s="3">
        <v>910</v>
      </c>
      <c r="B29" s="4" t="s">
        <v>184</v>
      </c>
      <c r="C29" s="5">
        <v>42980</v>
      </c>
      <c r="D29" s="5">
        <v>42985</v>
      </c>
      <c r="E29" s="4" t="s">
        <v>23</v>
      </c>
      <c r="F29" s="4" t="s">
        <v>185</v>
      </c>
      <c r="G29" s="4" t="s">
        <v>186</v>
      </c>
      <c r="H29" s="4" t="s">
        <v>126</v>
      </c>
      <c r="I29" s="4" t="s">
        <v>27</v>
      </c>
      <c r="J29" s="4" t="s">
        <v>50</v>
      </c>
      <c r="K29" s="4" t="s">
        <v>51</v>
      </c>
      <c r="L29" s="3">
        <v>49201</v>
      </c>
      <c r="M29" s="4" t="s">
        <v>30</v>
      </c>
      <c r="N29" s="4" t="s">
        <v>187</v>
      </c>
      <c r="O29" s="4" t="s">
        <v>32</v>
      </c>
      <c r="P29" s="4" t="s">
        <v>33</v>
      </c>
      <c r="Q29" s="4" t="s">
        <v>188</v>
      </c>
      <c r="R29" s="3">
        <v>1199.8</v>
      </c>
      <c r="S29" s="3">
        <v>1</v>
      </c>
      <c r="T29" s="3">
        <v>4</v>
      </c>
      <c r="U29" s="3">
        <v>0</v>
      </c>
      <c r="V29" s="3">
        <v>323.94600000000003</v>
      </c>
      <c r="W29" s="6">
        <v>0.27</v>
      </c>
    </row>
    <row r="30" spans="1:23" ht="15.75" customHeight="1">
      <c r="A30" s="3">
        <v>911</v>
      </c>
      <c r="B30" s="4" t="s">
        <v>184</v>
      </c>
      <c r="C30" s="5">
        <v>42980</v>
      </c>
      <c r="D30" s="5">
        <v>42985</v>
      </c>
      <c r="E30" s="4" t="s">
        <v>23</v>
      </c>
      <c r="F30" s="4" t="s">
        <v>185</v>
      </c>
      <c r="G30" s="4" t="s">
        <v>186</v>
      </c>
      <c r="H30" s="4" t="s">
        <v>126</v>
      </c>
      <c r="I30" s="4" t="s">
        <v>27</v>
      </c>
      <c r="J30" s="4" t="s">
        <v>50</v>
      </c>
      <c r="K30" s="4" t="s">
        <v>51</v>
      </c>
      <c r="L30" s="3">
        <v>49201</v>
      </c>
      <c r="M30" s="4" t="s">
        <v>30</v>
      </c>
      <c r="N30" s="4" t="s">
        <v>189</v>
      </c>
      <c r="O30" s="4" t="s">
        <v>32</v>
      </c>
      <c r="P30" s="4" t="s">
        <v>134</v>
      </c>
      <c r="Q30" s="4" t="s">
        <v>190</v>
      </c>
      <c r="R30" s="3">
        <v>1928.78</v>
      </c>
      <c r="S30" s="3">
        <v>1</v>
      </c>
      <c r="T30" s="3">
        <v>7</v>
      </c>
      <c r="U30" s="3">
        <v>0</v>
      </c>
      <c r="V30" s="3">
        <v>829.37540000000001</v>
      </c>
      <c r="W30" s="6">
        <v>0.43</v>
      </c>
    </row>
    <row r="31" spans="1:23" ht="15.75" customHeight="1">
      <c r="A31" s="3">
        <v>912</v>
      </c>
      <c r="B31" s="4" t="s">
        <v>184</v>
      </c>
      <c r="C31" s="5">
        <v>42980</v>
      </c>
      <c r="D31" s="5">
        <v>42985</v>
      </c>
      <c r="E31" s="4" t="s">
        <v>23</v>
      </c>
      <c r="F31" s="4" t="s">
        <v>185</v>
      </c>
      <c r="G31" s="4" t="s">
        <v>186</v>
      </c>
      <c r="H31" s="4" t="s">
        <v>126</v>
      </c>
      <c r="I31" s="4" t="s">
        <v>27</v>
      </c>
      <c r="J31" s="4" t="s">
        <v>50</v>
      </c>
      <c r="K31" s="4" t="s">
        <v>51</v>
      </c>
      <c r="L31" s="3">
        <v>49201</v>
      </c>
      <c r="M31" s="4" t="s">
        <v>30</v>
      </c>
      <c r="N31" s="4" t="s">
        <v>191</v>
      </c>
      <c r="O31" s="4" t="s">
        <v>42</v>
      </c>
      <c r="P31" s="4" t="s">
        <v>43</v>
      </c>
      <c r="Q31" s="4" t="s">
        <v>192</v>
      </c>
      <c r="R31" s="3">
        <v>352.38</v>
      </c>
      <c r="S31" s="3">
        <v>1</v>
      </c>
      <c r="T31" s="3">
        <v>2</v>
      </c>
      <c r="U31" s="3">
        <v>0</v>
      </c>
      <c r="V31" s="3">
        <v>81.047399999999996</v>
      </c>
      <c r="W31" s="6">
        <v>0.23</v>
      </c>
    </row>
    <row r="32" spans="1:23" ht="15.75" customHeight="1">
      <c r="A32" s="3">
        <v>933</v>
      </c>
      <c r="B32" s="4" t="s">
        <v>193</v>
      </c>
      <c r="C32" s="5">
        <v>42980</v>
      </c>
      <c r="D32" s="5">
        <v>42984</v>
      </c>
      <c r="E32" s="4" t="s">
        <v>23</v>
      </c>
      <c r="F32" s="4" t="s">
        <v>194</v>
      </c>
      <c r="G32" s="4" t="s">
        <v>195</v>
      </c>
      <c r="H32" s="4" t="s">
        <v>49</v>
      </c>
      <c r="I32" s="4" t="s">
        <v>27</v>
      </c>
      <c r="J32" s="4" t="s">
        <v>196</v>
      </c>
      <c r="K32" s="4" t="s">
        <v>197</v>
      </c>
      <c r="L32" s="3">
        <v>19140</v>
      </c>
      <c r="M32" s="4" t="s">
        <v>84</v>
      </c>
      <c r="N32" s="4" t="s">
        <v>198</v>
      </c>
      <c r="O32" s="4" t="s">
        <v>42</v>
      </c>
      <c r="P32" s="4" t="s">
        <v>53</v>
      </c>
      <c r="Q32" s="4" t="s">
        <v>199</v>
      </c>
      <c r="R32" s="3">
        <v>12.192</v>
      </c>
      <c r="S32" s="3">
        <v>1</v>
      </c>
      <c r="T32" s="3">
        <v>3</v>
      </c>
      <c r="U32" s="3">
        <v>0.2</v>
      </c>
      <c r="V32" s="3">
        <v>4.1147999999999998</v>
      </c>
      <c r="W32" s="6">
        <v>0.34</v>
      </c>
    </row>
    <row r="33" spans="1:23" ht="15.75" customHeight="1">
      <c r="A33" s="3">
        <v>985</v>
      </c>
      <c r="B33" s="4" t="s">
        <v>200</v>
      </c>
      <c r="C33" s="5">
        <v>43007</v>
      </c>
      <c r="D33" s="5">
        <v>43013</v>
      </c>
      <c r="E33" s="4" t="s">
        <v>23</v>
      </c>
      <c r="F33" s="4" t="s">
        <v>201</v>
      </c>
      <c r="G33" s="4" t="s">
        <v>202</v>
      </c>
      <c r="H33" s="4" t="s">
        <v>126</v>
      </c>
      <c r="I33" s="4" t="s">
        <v>27</v>
      </c>
      <c r="J33" s="4" t="s">
        <v>203</v>
      </c>
      <c r="K33" s="4" t="s">
        <v>101</v>
      </c>
      <c r="L33" s="3">
        <v>77506</v>
      </c>
      <c r="M33" s="4" t="s">
        <v>30</v>
      </c>
      <c r="N33" s="4" t="s">
        <v>204</v>
      </c>
      <c r="O33" s="4" t="s">
        <v>42</v>
      </c>
      <c r="P33" s="4" t="s">
        <v>86</v>
      </c>
      <c r="Q33" s="4" t="s">
        <v>205</v>
      </c>
      <c r="R33" s="3">
        <v>7.968</v>
      </c>
      <c r="S33" s="3">
        <v>1</v>
      </c>
      <c r="T33" s="3">
        <v>2</v>
      </c>
      <c r="U33" s="3">
        <v>0.2</v>
      </c>
      <c r="V33" s="3">
        <v>2.5895999999999999</v>
      </c>
      <c r="W33" s="6">
        <v>0.33</v>
      </c>
    </row>
    <row r="34" spans="1:23" ht="15.75" customHeight="1">
      <c r="A34" s="3">
        <v>986</v>
      </c>
      <c r="B34" s="4" t="s">
        <v>200</v>
      </c>
      <c r="C34" s="5">
        <v>43007</v>
      </c>
      <c r="D34" s="5">
        <v>43013</v>
      </c>
      <c r="E34" s="4" t="s">
        <v>23</v>
      </c>
      <c r="F34" s="4" t="s">
        <v>201</v>
      </c>
      <c r="G34" s="4" t="s">
        <v>202</v>
      </c>
      <c r="H34" s="4" t="s">
        <v>126</v>
      </c>
      <c r="I34" s="4" t="s">
        <v>27</v>
      </c>
      <c r="J34" s="4" t="s">
        <v>203</v>
      </c>
      <c r="K34" s="4" t="s">
        <v>101</v>
      </c>
      <c r="L34" s="3">
        <v>77506</v>
      </c>
      <c r="M34" s="4" t="s">
        <v>30</v>
      </c>
      <c r="N34" s="4" t="s">
        <v>206</v>
      </c>
      <c r="O34" s="4" t="s">
        <v>42</v>
      </c>
      <c r="P34" s="4" t="s">
        <v>65</v>
      </c>
      <c r="Q34" s="4" t="s">
        <v>207</v>
      </c>
      <c r="R34" s="3">
        <v>27.968</v>
      </c>
      <c r="S34" s="3">
        <v>1</v>
      </c>
      <c r="T34" s="3">
        <v>4</v>
      </c>
      <c r="U34" s="3">
        <v>0.2</v>
      </c>
      <c r="V34" s="3">
        <v>9.4391999999999996</v>
      </c>
      <c r="W34" s="6">
        <v>0.34</v>
      </c>
    </row>
    <row r="35" spans="1:23" ht="15.75" customHeight="1">
      <c r="A35" s="3">
        <v>987</v>
      </c>
      <c r="B35" s="4" t="s">
        <v>200</v>
      </c>
      <c r="C35" s="5">
        <v>43007</v>
      </c>
      <c r="D35" s="5">
        <v>43013</v>
      </c>
      <c r="E35" s="4" t="s">
        <v>23</v>
      </c>
      <c r="F35" s="4" t="s">
        <v>201</v>
      </c>
      <c r="G35" s="4" t="s">
        <v>202</v>
      </c>
      <c r="H35" s="4" t="s">
        <v>126</v>
      </c>
      <c r="I35" s="4" t="s">
        <v>27</v>
      </c>
      <c r="J35" s="4" t="s">
        <v>203</v>
      </c>
      <c r="K35" s="4" t="s">
        <v>101</v>
      </c>
      <c r="L35" s="3">
        <v>77506</v>
      </c>
      <c r="M35" s="4" t="s">
        <v>30</v>
      </c>
      <c r="N35" s="4" t="s">
        <v>208</v>
      </c>
      <c r="O35" s="4" t="s">
        <v>32</v>
      </c>
      <c r="P35" s="4" t="s">
        <v>209</v>
      </c>
      <c r="Q35" s="4" t="s">
        <v>210</v>
      </c>
      <c r="R35" s="3">
        <v>336.51</v>
      </c>
      <c r="S35" s="3">
        <v>1</v>
      </c>
      <c r="T35" s="3">
        <v>3</v>
      </c>
      <c r="U35" s="3">
        <v>0.4</v>
      </c>
      <c r="V35" s="3">
        <v>44.868000000000002</v>
      </c>
      <c r="W35" s="6">
        <v>0.13</v>
      </c>
    </row>
    <row r="36" spans="1:23" ht="15.75" customHeight="1">
      <c r="A36" s="3">
        <v>1069</v>
      </c>
      <c r="B36" s="4" t="s">
        <v>211</v>
      </c>
      <c r="C36" s="5">
        <v>43006</v>
      </c>
      <c r="D36" s="5">
        <v>43008</v>
      </c>
      <c r="E36" s="4" t="s">
        <v>46</v>
      </c>
      <c r="F36" s="4" t="s">
        <v>212</v>
      </c>
      <c r="G36" s="4" t="s">
        <v>213</v>
      </c>
      <c r="H36" s="4" t="s">
        <v>49</v>
      </c>
      <c r="I36" s="4" t="s">
        <v>27</v>
      </c>
      <c r="J36" s="4" t="s">
        <v>214</v>
      </c>
      <c r="K36" s="4" t="s">
        <v>101</v>
      </c>
      <c r="L36" s="3">
        <v>78521</v>
      </c>
      <c r="M36" s="4" t="s">
        <v>30</v>
      </c>
      <c r="N36" s="4" t="s">
        <v>215</v>
      </c>
      <c r="O36" s="4" t="s">
        <v>42</v>
      </c>
      <c r="P36" s="4" t="s">
        <v>216</v>
      </c>
      <c r="Q36" s="4" t="s">
        <v>217</v>
      </c>
      <c r="R36" s="3">
        <v>1.744</v>
      </c>
      <c r="S36" s="3">
        <v>1</v>
      </c>
      <c r="T36" s="3">
        <v>1</v>
      </c>
      <c r="U36" s="3">
        <v>0.2</v>
      </c>
      <c r="V36" s="3">
        <v>-0.3488</v>
      </c>
      <c r="W36" s="6">
        <v>-0.2</v>
      </c>
    </row>
    <row r="37" spans="1:23" ht="15.75" customHeight="1">
      <c r="A37" s="3">
        <v>1078</v>
      </c>
      <c r="B37" s="4" t="s">
        <v>218</v>
      </c>
      <c r="C37" s="5">
        <v>43001</v>
      </c>
      <c r="D37" s="5">
        <v>43003</v>
      </c>
      <c r="E37" s="4" t="s">
        <v>46</v>
      </c>
      <c r="F37" s="4" t="s">
        <v>219</v>
      </c>
      <c r="G37" s="4" t="s">
        <v>220</v>
      </c>
      <c r="H37" s="4" t="s">
        <v>49</v>
      </c>
      <c r="I37" s="4" t="s">
        <v>27</v>
      </c>
      <c r="J37" s="4" t="s">
        <v>221</v>
      </c>
      <c r="K37" s="4" t="s">
        <v>222</v>
      </c>
      <c r="L37" s="3">
        <v>98105</v>
      </c>
      <c r="M37" s="4" t="s">
        <v>60</v>
      </c>
      <c r="N37" s="4" t="s">
        <v>223</v>
      </c>
      <c r="O37" s="4" t="s">
        <v>42</v>
      </c>
      <c r="P37" s="4" t="s">
        <v>224</v>
      </c>
      <c r="Q37" s="4" t="s">
        <v>225</v>
      </c>
      <c r="R37" s="3">
        <v>119.96</v>
      </c>
      <c r="S37" s="3">
        <v>1</v>
      </c>
      <c r="T37" s="3">
        <v>2</v>
      </c>
      <c r="U37" s="3">
        <v>0</v>
      </c>
      <c r="V37" s="3">
        <v>33.588799999999999</v>
      </c>
      <c r="W37" s="6">
        <v>0.28000000000000003</v>
      </c>
    </row>
    <row r="38" spans="1:23" ht="15.75" customHeight="1">
      <c r="A38" s="3">
        <v>1079</v>
      </c>
      <c r="B38" s="4" t="s">
        <v>218</v>
      </c>
      <c r="C38" s="5">
        <v>43001</v>
      </c>
      <c r="D38" s="5">
        <v>43003</v>
      </c>
      <c r="E38" s="4" t="s">
        <v>46</v>
      </c>
      <c r="F38" s="4" t="s">
        <v>219</v>
      </c>
      <c r="G38" s="4" t="s">
        <v>220</v>
      </c>
      <c r="H38" s="4" t="s">
        <v>49</v>
      </c>
      <c r="I38" s="4" t="s">
        <v>27</v>
      </c>
      <c r="J38" s="4" t="s">
        <v>221</v>
      </c>
      <c r="K38" s="4" t="s">
        <v>222</v>
      </c>
      <c r="L38" s="3">
        <v>98105</v>
      </c>
      <c r="M38" s="4" t="s">
        <v>60</v>
      </c>
      <c r="N38" s="4" t="s">
        <v>226</v>
      </c>
      <c r="O38" s="4" t="s">
        <v>42</v>
      </c>
      <c r="P38" s="4" t="s">
        <v>43</v>
      </c>
      <c r="Q38" s="4" t="s">
        <v>227</v>
      </c>
      <c r="R38" s="3">
        <v>31.44</v>
      </c>
      <c r="S38" s="3">
        <v>1</v>
      </c>
      <c r="T38" s="3">
        <v>3</v>
      </c>
      <c r="U38" s="3">
        <v>0</v>
      </c>
      <c r="V38" s="3">
        <v>8.4887999999999995</v>
      </c>
      <c r="W38" s="6">
        <v>0.27</v>
      </c>
    </row>
    <row r="39" spans="1:23" ht="15.75" customHeight="1">
      <c r="A39" s="3">
        <v>1080</v>
      </c>
      <c r="B39" s="4" t="s">
        <v>218</v>
      </c>
      <c r="C39" s="5">
        <v>43001</v>
      </c>
      <c r="D39" s="5">
        <v>43003</v>
      </c>
      <c r="E39" s="4" t="s">
        <v>46</v>
      </c>
      <c r="F39" s="4" t="s">
        <v>219</v>
      </c>
      <c r="G39" s="4" t="s">
        <v>220</v>
      </c>
      <c r="H39" s="4" t="s">
        <v>49</v>
      </c>
      <c r="I39" s="4" t="s">
        <v>27</v>
      </c>
      <c r="J39" s="4" t="s">
        <v>221</v>
      </c>
      <c r="K39" s="4" t="s">
        <v>222</v>
      </c>
      <c r="L39" s="3">
        <v>98105</v>
      </c>
      <c r="M39" s="4" t="s">
        <v>60</v>
      </c>
      <c r="N39" s="4" t="s">
        <v>228</v>
      </c>
      <c r="O39" s="4" t="s">
        <v>42</v>
      </c>
      <c r="P39" s="4" t="s">
        <v>115</v>
      </c>
      <c r="Q39" s="4" t="s">
        <v>229</v>
      </c>
      <c r="R39" s="3">
        <v>6.88</v>
      </c>
      <c r="S39" s="3">
        <v>1</v>
      </c>
      <c r="T39" s="3">
        <v>1</v>
      </c>
      <c r="U39" s="3">
        <v>0.2</v>
      </c>
      <c r="V39" s="3">
        <v>2.3220000000000001</v>
      </c>
      <c r="W39" s="6">
        <v>0.34</v>
      </c>
    </row>
    <row r="40" spans="1:23" ht="15.75" customHeight="1">
      <c r="A40" s="3">
        <v>1213</v>
      </c>
      <c r="B40" s="4" t="s">
        <v>230</v>
      </c>
      <c r="C40" s="5">
        <v>42987</v>
      </c>
      <c r="D40" s="5">
        <v>42991</v>
      </c>
      <c r="E40" s="4" t="s">
        <v>23</v>
      </c>
      <c r="F40" s="4" t="s">
        <v>231</v>
      </c>
      <c r="G40" s="4" t="s">
        <v>232</v>
      </c>
      <c r="H40" s="4" t="s">
        <v>26</v>
      </c>
      <c r="I40" s="4" t="s">
        <v>27</v>
      </c>
      <c r="J40" s="4" t="s">
        <v>196</v>
      </c>
      <c r="K40" s="4" t="s">
        <v>197</v>
      </c>
      <c r="L40" s="3">
        <v>19134</v>
      </c>
      <c r="M40" s="4" t="s">
        <v>84</v>
      </c>
      <c r="N40" s="4" t="s">
        <v>233</v>
      </c>
      <c r="O40" s="4" t="s">
        <v>89</v>
      </c>
      <c r="P40" s="4" t="s">
        <v>90</v>
      </c>
      <c r="Q40" s="4" t="s">
        <v>234</v>
      </c>
      <c r="R40" s="3">
        <v>141.37200000000001</v>
      </c>
      <c r="S40" s="3">
        <v>1</v>
      </c>
      <c r="T40" s="3">
        <v>2</v>
      </c>
      <c r="U40" s="3">
        <v>0.3</v>
      </c>
      <c r="V40" s="3">
        <v>-48.470399999999998</v>
      </c>
      <c r="W40" s="6">
        <v>-0.34</v>
      </c>
    </row>
    <row r="41" spans="1:23" ht="15.75" customHeight="1">
      <c r="A41" s="3">
        <v>1214</v>
      </c>
      <c r="B41" s="4" t="s">
        <v>230</v>
      </c>
      <c r="C41" s="5">
        <v>42987</v>
      </c>
      <c r="D41" s="5">
        <v>42991</v>
      </c>
      <c r="E41" s="4" t="s">
        <v>23</v>
      </c>
      <c r="F41" s="4" t="s">
        <v>231</v>
      </c>
      <c r="G41" s="4" t="s">
        <v>232</v>
      </c>
      <c r="H41" s="4" t="s">
        <v>26</v>
      </c>
      <c r="I41" s="4" t="s">
        <v>27</v>
      </c>
      <c r="J41" s="4" t="s">
        <v>196</v>
      </c>
      <c r="K41" s="4" t="s">
        <v>197</v>
      </c>
      <c r="L41" s="3">
        <v>19134</v>
      </c>
      <c r="M41" s="4" t="s">
        <v>84</v>
      </c>
      <c r="N41" s="4" t="s">
        <v>235</v>
      </c>
      <c r="O41" s="4" t="s">
        <v>42</v>
      </c>
      <c r="P41" s="4" t="s">
        <v>115</v>
      </c>
      <c r="Q41" s="4" t="s">
        <v>236</v>
      </c>
      <c r="R41" s="3">
        <v>3.036</v>
      </c>
      <c r="S41" s="3">
        <v>1</v>
      </c>
      <c r="T41" s="3">
        <v>2</v>
      </c>
      <c r="U41" s="3">
        <v>0.7</v>
      </c>
      <c r="V41" s="3">
        <v>-2.3275999999999999</v>
      </c>
      <c r="W41" s="6">
        <v>-0.77</v>
      </c>
    </row>
    <row r="42" spans="1:23" ht="15.75" customHeight="1">
      <c r="A42" s="3">
        <v>1215</v>
      </c>
      <c r="B42" s="4" t="s">
        <v>230</v>
      </c>
      <c r="C42" s="5">
        <v>42987</v>
      </c>
      <c r="D42" s="5">
        <v>42991</v>
      </c>
      <c r="E42" s="4" t="s">
        <v>23</v>
      </c>
      <c r="F42" s="4" t="s">
        <v>231</v>
      </c>
      <c r="G42" s="4" t="s">
        <v>232</v>
      </c>
      <c r="H42" s="4" t="s">
        <v>26</v>
      </c>
      <c r="I42" s="4" t="s">
        <v>27</v>
      </c>
      <c r="J42" s="4" t="s">
        <v>196</v>
      </c>
      <c r="K42" s="4" t="s">
        <v>197</v>
      </c>
      <c r="L42" s="3">
        <v>19134</v>
      </c>
      <c r="M42" s="4" t="s">
        <v>84</v>
      </c>
      <c r="N42" s="4" t="s">
        <v>237</v>
      </c>
      <c r="O42" s="4" t="s">
        <v>42</v>
      </c>
      <c r="P42" s="4" t="s">
        <v>115</v>
      </c>
      <c r="Q42" s="4" t="s">
        <v>238</v>
      </c>
      <c r="R42" s="3">
        <v>4.5030000000000001</v>
      </c>
      <c r="S42" s="3">
        <v>1</v>
      </c>
      <c r="T42" s="3">
        <v>1</v>
      </c>
      <c r="U42" s="3">
        <v>0.7</v>
      </c>
      <c r="V42" s="3">
        <v>-3.6023999999999998</v>
      </c>
      <c r="W42" s="6">
        <v>-0.8</v>
      </c>
    </row>
    <row r="43" spans="1:23" ht="15.75" customHeight="1">
      <c r="A43" s="3">
        <v>1216</v>
      </c>
      <c r="B43" s="4" t="s">
        <v>230</v>
      </c>
      <c r="C43" s="5">
        <v>42987</v>
      </c>
      <c r="D43" s="5">
        <v>42991</v>
      </c>
      <c r="E43" s="4" t="s">
        <v>23</v>
      </c>
      <c r="F43" s="4" t="s">
        <v>231</v>
      </c>
      <c r="G43" s="4" t="s">
        <v>232</v>
      </c>
      <c r="H43" s="4" t="s">
        <v>26</v>
      </c>
      <c r="I43" s="4" t="s">
        <v>27</v>
      </c>
      <c r="J43" s="4" t="s">
        <v>196</v>
      </c>
      <c r="K43" s="4" t="s">
        <v>197</v>
      </c>
      <c r="L43" s="3">
        <v>19134</v>
      </c>
      <c r="M43" s="4" t="s">
        <v>84</v>
      </c>
      <c r="N43" s="4" t="s">
        <v>239</v>
      </c>
      <c r="O43" s="4" t="s">
        <v>42</v>
      </c>
      <c r="P43" s="4" t="s">
        <v>62</v>
      </c>
      <c r="Q43" s="4" t="s">
        <v>240</v>
      </c>
      <c r="R43" s="3">
        <v>4.6719999999999997</v>
      </c>
      <c r="S43" s="3">
        <v>1</v>
      </c>
      <c r="T43" s="3">
        <v>1</v>
      </c>
      <c r="U43" s="3">
        <v>0.2</v>
      </c>
      <c r="V43" s="3">
        <v>1.5768</v>
      </c>
      <c r="W43" s="6">
        <v>0.34</v>
      </c>
    </row>
    <row r="44" spans="1:23" ht="15.75" customHeight="1">
      <c r="A44" s="3">
        <v>1217</v>
      </c>
      <c r="B44" s="4" t="s">
        <v>230</v>
      </c>
      <c r="C44" s="5">
        <v>42987</v>
      </c>
      <c r="D44" s="5">
        <v>42991</v>
      </c>
      <c r="E44" s="4" t="s">
        <v>23</v>
      </c>
      <c r="F44" s="4" t="s">
        <v>231</v>
      </c>
      <c r="G44" s="4" t="s">
        <v>232</v>
      </c>
      <c r="H44" s="4" t="s">
        <v>26</v>
      </c>
      <c r="I44" s="4" t="s">
        <v>27</v>
      </c>
      <c r="J44" s="4" t="s">
        <v>196</v>
      </c>
      <c r="K44" s="4" t="s">
        <v>197</v>
      </c>
      <c r="L44" s="3">
        <v>19134</v>
      </c>
      <c r="M44" s="4" t="s">
        <v>84</v>
      </c>
      <c r="N44" s="4" t="s">
        <v>241</v>
      </c>
      <c r="O44" s="4" t="s">
        <v>32</v>
      </c>
      <c r="P44" s="4" t="s">
        <v>134</v>
      </c>
      <c r="Q44" s="4" t="s">
        <v>242</v>
      </c>
      <c r="R44" s="3">
        <v>95.88</v>
      </c>
      <c r="S44" s="3">
        <v>1</v>
      </c>
      <c r="T44" s="3">
        <v>3</v>
      </c>
      <c r="U44" s="3">
        <v>0.2</v>
      </c>
      <c r="V44" s="3">
        <v>28.763999999999999</v>
      </c>
      <c r="W44" s="6">
        <v>0.3</v>
      </c>
    </row>
    <row r="45" spans="1:23" ht="15.75" customHeight="1">
      <c r="A45" s="3">
        <v>1218</v>
      </c>
      <c r="B45" s="4" t="s">
        <v>230</v>
      </c>
      <c r="C45" s="5">
        <v>42987</v>
      </c>
      <c r="D45" s="5">
        <v>42991</v>
      </c>
      <c r="E45" s="4" t="s">
        <v>23</v>
      </c>
      <c r="F45" s="4" t="s">
        <v>231</v>
      </c>
      <c r="G45" s="4" t="s">
        <v>232</v>
      </c>
      <c r="H45" s="4" t="s">
        <v>26</v>
      </c>
      <c r="I45" s="4" t="s">
        <v>27</v>
      </c>
      <c r="J45" s="4" t="s">
        <v>196</v>
      </c>
      <c r="K45" s="4" t="s">
        <v>197</v>
      </c>
      <c r="L45" s="3">
        <v>19134</v>
      </c>
      <c r="M45" s="4" t="s">
        <v>84</v>
      </c>
      <c r="N45" s="4" t="s">
        <v>243</v>
      </c>
      <c r="O45" s="4" t="s">
        <v>89</v>
      </c>
      <c r="P45" s="4" t="s">
        <v>95</v>
      </c>
      <c r="Q45" s="4" t="s">
        <v>244</v>
      </c>
      <c r="R45" s="3">
        <v>17.024000000000001</v>
      </c>
      <c r="S45" s="3">
        <v>1</v>
      </c>
      <c r="T45" s="3">
        <v>2</v>
      </c>
      <c r="U45" s="3">
        <v>0.2</v>
      </c>
      <c r="V45" s="3">
        <v>1.7023999999999999</v>
      </c>
      <c r="W45" s="6">
        <v>0.1</v>
      </c>
    </row>
    <row r="46" spans="1:23" ht="15.75" customHeight="1">
      <c r="A46" s="3">
        <v>1219</v>
      </c>
      <c r="B46" s="4" t="s">
        <v>230</v>
      </c>
      <c r="C46" s="5">
        <v>42987</v>
      </c>
      <c r="D46" s="5">
        <v>42991</v>
      </c>
      <c r="E46" s="4" t="s">
        <v>23</v>
      </c>
      <c r="F46" s="4" t="s">
        <v>231</v>
      </c>
      <c r="G46" s="4" t="s">
        <v>232</v>
      </c>
      <c r="H46" s="4" t="s">
        <v>26</v>
      </c>
      <c r="I46" s="4" t="s">
        <v>27</v>
      </c>
      <c r="J46" s="4" t="s">
        <v>196</v>
      </c>
      <c r="K46" s="4" t="s">
        <v>197</v>
      </c>
      <c r="L46" s="3">
        <v>19134</v>
      </c>
      <c r="M46" s="4" t="s">
        <v>84</v>
      </c>
      <c r="N46" s="4" t="s">
        <v>245</v>
      </c>
      <c r="O46" s="4" t="s">
        <v>32</v>
      </c>
      <c r="P46" s="4" t="s">
        <v>134</v>
      </c>
      <c r="Q46" s="4" t="s">
        <v>246</v>
      </c>
      <c r="R46" s="3">
        <v>258.69600000000003</v>
      </c>
      <c r="S46" s="3">
        <v>1</v>
      </c>
      <c r="T46" s="3">
        <v>3</v>
      </c>
      <c r="U46" s="3">
        <v>0.2</v>
      </c>
      <c r="V46" s="3">
        <v>64.674000000000007</v>
      </c>
      <c r="W46" s="6">
        <v>0.25</v>
      </c>
    </row>
    <row r="47" spans="1:23" ht="15.75" customHeight="1">
      <c r="A47" s="3">
        <v>1220</v>
      </c>
      <c r="B47" s="4" t="s">
        <v>230</v>
      </c>
      <c r="C47" s="5">
        <v>42987</v>
      </c>
      <c r="D47" s="5">
        <v>42991</v>
      </c>
      <c r="E47" s="4" t="s">
        <v>23</v>
      </c>
      <c r="F47" s="4" t="s">
        <v>231</v>
      </c>
      <c r="G47" s="4" t="s">
        <v>232</v>
      </c>
      <c r="H47" s="4" t="s">
        <v>26</v>
      </c>
      <c r="I47" s="4" t="s">
        <v>27</v>
      </c>
      <c r="J47" s="4" t="s">
        <v>196</v>
      </c>
      <c r="K47" s="4" t="s">
        <v>197</v>
      </c>
      <c r="L47" s="3">
        <v>19134</v>
      </c>
      <c r="M47" s="4" t="s">
        <v>84</v>
      </c>
      <c r="N47" s="4" t="s">
        <v>247</v>
      </c>
      <c r="O47" s="4" t="s">
        <v>32</v>
      </c>
      <c r="P47" s="4" t="s">
        <v>33</v>
      </c>
      <c r="Q47" s="4" t="s">
        <v>248</v>
      </c>
      <c r="R47" s="3">
        <v>1931.9580000000001</v>
      </c>
      <c r="S47" s="3">
        <v>1</v>
      </c>
      <c r="T47" s="3">
        <v>7</v>
      </c>
      <c r="U47" s="3">
        <v>0.4</v>
      </c>
      <c r="V47" s="3">
        <v>-386.39159999999998</v>
      </c>
      <c r="W47" s="6">
        <v>-0.2</v>
      </c>
    </row>
    <row r="48" spans="1:23" ht="15.75" customHeight="1">
      <c r="A48" s="3">
        <v>1266</v>
      </c>
      <c r="B48" s="4" t="s">
        <v>249</v>
      </c>
      <c r="C48" s="5">
        <v>42980</v>
      </c>
      <c r="D48" s="5">
        <v>42985</v>
      </c>
      <c r="E48" s="4" t="s">
        <v>23</v>
      </c>
      <c r="F48" s="4" t="s">
        <v>250</v>
      </c>
      <c r="G48" s="4" t="s">
        <v>251</v>
      </c>
      <c r="H48" s="4" t="s">
        <v>49</v>
      </c>
      <c r="I48" s="4" t="s">
        <v>27</v>
      </c>
      <c r="J48" s="4" t="s">
        <v>58</v>
      </c>
      <c r="K48" s="4" t="s">
        <v>59</v>
      </c>
      <c r="L48" s="3">
        <v>94122</v>
      </c>
      <c r="M48" s="4" t="s">
        <v>60</v>
      </c>
      <c r="N48" s="4" t="s">
        <v>252</v>
      </c>
      <c r="O48" s="4" t="s">
        <v>42</v>
      </c>
      <c r="P48" s="4" t="s">
        <v>62</v>
      </c>
      <c r="Q48" s="4" t="s">
        <v>253</v>
      </c>
      <c r="R48" s="3">
        <v>6.57</v>
      </c>
      <c r="S48" s="3">
        <v>1</v>
      </c>
      <c r="T48" s="3">
        <v>3</v>
      </c>
      <c r="U48" s="3">
        <v>0</v>
      </c>
      <c r="V48" s="3">
        <v>1.7739</v>
      </c>
      <c r="W48" s="6">
        <v>0.27</v>
      </c>
    </row>
    <row r="49" spans="1:23" ht="15.75" customHeight="1">
      <c r="A49" s="3">
        <v>1269</v>
      </c>
      <c r="B49" s="4" t="s">
        <v>254</v>
      </c>
      <c r="C49" s="5">
        <v>43001</v>
      </c>
      <c r="D49" s="5">
        <v>43005</v>
      </c>
      <c r="E49" s="4" t="s">
        <v>23</v>
      </c>
      <c r="F49" s="4" t="s">
        <v>255</v>
      </c>
      <c r="G49" s="4" t="s">
        <v>256</v>
      </c>
      <c r="H49" s="4" t="s">
        <v>26</v>
      </c>
      <c r="I49" s="4" t="s">
        <v>27</v>
      </c>
      <c r="J49" s="4" t="s">
        <v>257</v>
      </c>
      <c r="K49" s="4" t="s">
        <v>258</v>
      </c>
      <c r="L49" s="3">
        <v>80027</v>
      </c>
      <c r="M49" s="4" t="s">
        <v>60</v>
      </c>
      <c r="N49" s="4" t="s">
        <v>259</v>
      </c>
      <c r="O49" s="4" t="s">
        <v>89</v>
      </c>
      <c r="P49" s="4" t="s">
        <v>95</v>
      </c>
      <c r="Q49" s="4" t="s">
        <v>260</v>
      </c>
      <c r="R49" s="3">
        <v>29.327999999999999</v>
      </c>
      <c r="S49" s="3">
        <v>1</v>
      </c>
      <c r="T49" s="3">
        <v>3</v>
      </c>
      <c r="U49" s="3">
        <v>0.2</v>
      </c>
      <c r="V49" s="3">
        <v>3.6659999999999999</v>
      </c>
      <c r="W49" s="6">
        <v>0.13</v>
      </c>
    </row>
    <row r="50" spans="1:23" ht="15.75" customHeight="1">
      <c r="A50" s="3">
        <v>1496</v>
      </c>
      <c r="B50" s="4" t="s">
        <v>261</v>
      </c>
      <c r="C50" s="5">
        <v>42982</v>
      </c>
      <c r="D50" s="5">
        <v>42986</v>
      </c>
      <c r="E50" s="4" t="s">
        <v>23</v>
      </c>
      <c r="F50" s="4" t="s">
        <v>262</v>
      </c>
      <c r="G50" s="4" t="s">
        <v>263</v>
      </c>
      <c r="H50" s="4" t="s">
        <v>49</v>
      </c>
      <c r="I50" s="4" t="s">
        <v>27</v>
      </c>
      <c r="J50" s="4" t="s">
        <v>264</v>
      </c>
      <c r="K50" s="4" t="s">
        <v>101</v>
      </c>
      <c r="L50" s="3">
        <v>75019</v>
      </c>
      <c r="M50" s="4" t="s">
        <v>30</v>
      </c>
      <c r="N50" s="4" t="s">
        <v>265</v>
      </c>
      <c r="O50" s="4" t="s">
        <v>42</v>
      </c>
      <c r="P50" s="4" t="s">
        <v>62</v>
      </c>
      <c r="Q50" s="4" t="s">
        <v>266</v>
      </c>
      <c r="R50" s="3">
        <v>10.192</v>
      </c>
      <c r="S50" s="3">
        <v>1</v>
      </c>
      <c r="T50" s="3">
        <v>7</v>
      </c>
      <c r="U50" s="3">
        <v>0.2</v>
      </c>
      <c r="V50" s="3">
        <v>3.1850000000000001</v>
      </c>
      <c r="W50" s="6">
        <v>0.31</v>
      </c>
    </row>
    <row r="51" spans="1:23" ht="15.75" customHeight="1">
      <c r="A51" s="3">
        <v>1497</v>
      </c>
      <c r="B51" s="4" t="s">
        <v>261</v>
      </c>
      <c r="C51" s="5">
        <v>42982</v>
      </c>
      <c r="D51" s="5">
        <v>42986</v>
      </c>
      <c r="E51" s="4" t="s">
        <v>23</v>
      </c>
      <c r="F51" s="4" t="s">
        <v>262</v>
      </c>
      <c r="G51" s="4" t="s">
        <v>263</v>
      </c>
      <c r="H51" s="4" t="s">
        <v>49</v>
      </c>
      <c r="I51" s="4" t="s">
        <v>27</v>
      </c>
      <c r="J51" s="4" t="s">
        <v>264</v>
      </c>
      <c r="K51" s="4" t="s">
        <v>101</v>
      </c>
      <c r="L51" s="3">
        <v>75019</v>
      </c>
      <c r="M51" s="4" t="s">
        <v>30</v>
      </c>
      <c r="N51" s="4" t="s">
        <v>267</v>
      </c>
      <c r="O51" s="4" t="s">
        <v>42</v>
      </c>
      <c r="P51" s="4" t="s">
        <v>43</v>
      </c>
      <c r="Q51" s="4" t="s">
        <v>268</v>
      </c>
      <c r="R51" s="3">
        <v>16.783999999999999</v>
      </c>
      <c r="S51" s="3">
        <v>1</v>
      </c>
      <c r="T51" s="3">
        <v>1</v>
      </c>
      <c r="U51" s="3">
        <v>0.2</v>
      </c>
      <c r="V51" s="3">
        <v>-0.20979999999999999</v>
      </c>
      <c r="W51" s="6">
        <v>-0.01</v>
      </c>
    </row>
    <row r="52" spans="1:23" ht="15.75" customHeight="1">
      <c r="A52" s="3">
        <v>1498</v>
      </c>
      <c r="B52" s="4" t="s">
        <v>261</v>
      </c>
      <c r="C52" s="5">
        <v>42982</v>
      </c>
      <c r="D52" s="5">
        <v>42986</v>
      </c>
      <c r="E52" s="4" t="s">
        <v>23</v>
      </c>
      <c r="F52" s="4" t="s">
        <v>262</v>
      </c>
      <c r="G52" s="4" t="s">
        <v>263</v>
      </c>
      <c r="H52" s="4" t="s">
        <v>49</v>
      </c>
      <c r="I52" s="4" t="s">
        <v>27</v>
      </c>
      <c r="J52" s="4" t="s">
        <v>264</v>
      </c>
      <c r="K52" s="4" t="s">
        <v>101</v>
      </c>
      <c r="L52" s="3">
        <v>75019</v>
      </c>
      <c r="M52" s="4" t="s">
        <v>30</v>
      </c>
      <c r="N52" s="4" t="s">
        <v>269</v>
      </c>
      <c r="O52" s="4" t="s">
        <v>42</v>
      </c>
      <c r="P52" s="4" t="s">
        <v>62</v>
      </c>
      <c r="Q52" s="4" t="s">
        <v>270</v>
      </c>
      <c r="R52" s="3">
        <v>13.12</v>
      </c>
      <c r="S52" s="3">
        <v>1</v>
      </c>
      <c r="T52" s="3">
        <v>5</v>
      </c>
      <c r="U52" s="3">
        <v>0.2</v>
      </c>
      <c r="V52" s="3">
        <v>3.7719999999999998</v>
      </c>
      <c r="W52" s="6">
        <v>0.28999999999999998</v>
      </c>
    </row>
    <row r="53" spans="1:23" ht="15.75" customHeight="1">
      <c r="A53" s="3">
        <v>1510</v>
      </c>
      <c r="B53" s="4" t="s">
        <v>271</v>
      </c>
      <c r="C53" s="5">
        <v>42990</v>
      </c>
      <c r="D53" s="5">
        <v>42993</v>
      </c>
      <c r="E53" s="4" t="s">
        <v>71</v>
      </c>
      <c r="F53" s="4" t="s">
        <v>272</v>
      </c>
      <c r="G53" s="4" t="s">
        <v>273</v>
      </c>
      <c r="H53" s="4" t="s">
        <v>49</v>
      </c>
      <c r="I53" s="4" t="s">
        <v>27</v>
      </c>
      <c r="J53" s="4" t="s">
        <v>107</v>
      </c>
      <c r="K53" s="4" t="s">
        <v>59</v>
      </c>
      <c r="L53" s="3">
        <v>90036</v>
      </c>
      <c r="M53" s="4" t="s">
        <v>60</v>
      </c>
      <c r="N53" s="4" t="s">
        <v>274</v>
      </c>
      <c r="O53" s="4" t="s">
        <v>89</v>
      </c>
      <c r="P53" s="4" t="s">
        <v>95</v>
      </c>
      <c r="Q53" s="4" t="s">
        <v>275</v>
      </c>
      <c r="R53" s="3">
        <v>8.36</v>
      </c>
      <c r="S53" s="3">
        <v>1</v>
      </c>
      <c r="T53" s="3">
        <v>2</v>
      </c>
      <c r="U53" s="3">
        <v>0</v>
      </c>
      <c r="V53" s="3">
        <v>3.0095999999999998</v>
      </c>
      <c r="W53" s="6">
        <v>0.36</v>
      </c>
    </row>
    <row r="54" spans="1:23" ht="15.75" customHeight="1">
      <c r="A54" s="3">
        <v>1538</v>
      </c>
      <c r="B54" s="4" t="s">
        <v>276</v>
      </c>
      <c r="C54" s="5">
        <v>42993</v>
      </c>
      <c r="D54" s="5">
        <v>42995</v>
      </c>
      <c r="E54" s="4" t="s">
        <v>46</v>
      </c>
      <c r="F54" s="4" t="s">
        <v>277</v>
      </c>
      <c r="G54" s="4" t="s">
        <v>278</v>
      </c>
      <c r="H54" s="4" t="s">
        <v>49</v>
      </c>
      <c r="I54" s="4" t="s">
        <v>27</v>
      </c>
      <c r="J54" s="4" t="s">
        <v>279</v>
      </c>
      <c r="K54" s="4" t="s">
        <v>280</v>
      </c>
      <c r="L54" s="3">
        <v>2149</v>
      </c>
      <c r="M54" s="4" t="s">
        <v>84</v>
      </c>
      <c r="N54" s="4" t="s">
        <v>281</v>
      </c>
      <c r="O54" s="4" t="s">
        <v>32</v>
      </c>
      <c r="P54" s="4" t="s">
        <v>33</v>
      </c>
      <c r="Q54" s="4" t="s">
        <v>282</v>
      </c>
      <c r="R54" s="3">
        <v>39.99</v>
      </c>
      <c r="S54" s="3">
        <v>1</v>
      </c>
      <c r="T54" s="3">
        <v>1</v>
      </c>
      <c r="U54" s="3">
        <v>0</v>
      </c>
      <c r="V54" s="3">
        <v>11.597099999999999</v>
      </c>
      <c r="W54" s="6">
        <v>0.28999999999999998</v>
      </c>
    </row>
    <row r="55" spans="1:23" ht="15.75" customHeight="1">
      <c r="A55" s="3">
        <v>1539</v>
      </c>
      <c r="B55" s="4" t="s">
        <v>276</v>
      </c>
      <c r="C55" s="5">
        <v>42993</v>
      </c>
      <c r="D55" s="5">
        <v>42995</v>
      </c>
      <c r="E55" s="4" t="s">
        <v>46</v>
      </c>
      <c r="F55" s="4" t="s">
        <v>277</v>
      </c>
      <c r="G55" s="4" t="s">
        <v>278</v>
      </c>
      <c r="H55" s="4" t="s">
        <v>49</v>
      </c>
      <c r="I55" s="4" t="s">
        <v>27</v>
      </c>
      <c r="J55" s="4" t="s">
        <v>279</v>
      </c>
      <c r="K55" s="4" t="s">
        <v>280</v>
      </c>
      <c r="L55" s="3">
        <v>2149</v>
      </c>
      <c r="M55" s="4" t="s">
        <v>84</v>
      </c>
      <c r="N55" s="4" t="s">
        <v>283</v>
      </c>
      <c r="O55" s="4" t="s">
        <v>42</v>
      </c>
      <c r="P55" s="4" t="s">
        <v>62</v>
      </c>
      <c r="Q55" s="4" t="s">
        <v>284</v>
      </c>
      <c r="R55" s="3">
        <v>16.28</v>
      </c>
      <c r="S55" s="3">
        <v>1</v>
      </c>
      <c r="T55" s="3">
        <v>2</v>
      </c>
      <c r="U55" s="3">
        <v>0</v>
      </c>
      <c r="V55" s="3">
        <v>6.5119999999999996</v>
      </c>
      <c r="W55" s="6">
        <v>0.4</v>
      </c>
    </row>
    <row r="56" spans="1:23" ht="15.75" customHeight="1">
      <c r="A56" s="3">
        <v>1540</v>
      </c>
      <c r="B56" s="4" t="s">
        <v>276</v>
      </c>
      <c r="C56" s="5">
        <v>42993</v>
      </c>
      <c r="D56" s="5">
        <v>42995</v>
      </c>
      <c r="E56" s="4" t="s">
        <v>46</v>
      </c>
      <c r="F56" s="4" t="s">
        <v>277</v>
      </c>
      <c r="G56" s="4" t="s">
        <v>278</v>
      </c>
      <c r="H56" s="4" t="s">
        <v>49</v>
      </c>
      <c r="I56" s="4" t="s">
        <v>27</v>
      </c>
      <c r="J56" s="4" t="s">
        <v>279</v>
      </c>
      <c r="K56" s="4" t="s">
        <v>280</v>
      </c>
      <c r="L56" s="3">
        <v>2149</v>
      </c>
      <c r="M56" s="4" t="s">
        <v>84</v>
      </c>
      <c r="N56" s="4" t="s">
        <v>285</v>
      </c>
      <c r="O56" s="4" t="s">
        <v>89</v>
      </c>
      <c r="P56" s="4" t="s">
        <v>286</v>
      </c>
      <c r="Q56" s="4" t="s">
        <v>287</v>
      </c>
      <c r="R56" s="3">
        <v>782.94</v>
      </c>
      <c r="S56" s="3">
        <v>1</v>
      </c>
      <c r="T56" s="3">
        <v>3</v>
      </c>
      <c r="U56" s="3">
        <v>0</v>
      </c>
      <c r="V56" s="3">
        <v>203.56440000000001</v>
      </c>
      <c r="W56" s="6">
        <v>0.26</v>
      </c>
    </row>
    <row r="57" spans="1:23" ht="15.75" customHeight="1">
      <c r="A57" s="3">
        <v>1541</v>
      </c>
      <c r="B57" s="4" t="s">
        <v>276</v>
      </c>
      <c r="C57" s="5">
        <v>42993</v>
      </c>
      <c r="D57" s="5">
        <v>42995</v>
      </c>
      <c r="E57" s="4" t="s">
        <v>46</v>
      </c>
      <c r="F57" s="4" t="s">
        <v>277</v>
      </c>
      <c r="G57" s="4" t="s">
        <v>278</v>
      </c>
      <c r="H57" s="4" t="s">
        <v>49</v>
      </c>
      <c r="I57" s="4" t="s">
        <v>27</v>
      </c>
      <c r="J57" s="4" t="s">
        <v>279</v>
      </c>
      <c r="K57" s="4" t="s">
        <v>280</v>
      </c>
      <c r="L57" s="3">
        <v>2149</v>
      </c>
      <c r="M57" s="4" t="s">
        <v>84</v>
      </c>
      <c r="N57" s="4" t="s">
        <v>288</v>
      </c>
      <c r="O57" s="4" t="s">
        <v>42</v>
      </c>
      <c r="P57" s="4" t="s">
        <v>115</v>
      </c>
      <c r="Q57" s="4" t="s">
        <v>289</v>
      </c>
      <c r="R57" s="3">
        <v>242.48</v>
      </c>
      <c r="S57" s="3">
        <v>1</v>
      </c>
      <c r="T57" s="3">
        <v>7</v>
      </c>
      <c r="U57" s="3">
        <v>0</v>
      </c>
      <c r="V57" s="3">
        <v>116.3904</v>
      </c>
      <c r="W57" s="6">
        <v>0.48</v>
      </c>
    </row>
    <row r="58" spans="1:23" ht="15.75" customHeight="1">
      <c r="A58" s="3">
        <v>1556</v>
      </c>
      <c r="B58" s="4" t="s">
        <v>290</v>
      </c>
      <c r="C58" s="5">
        <v>42982</v>
      </c>
      <c r="D58" s="5">
        <v>42986</v>
      </c>
      <c r="E58" s="4" t="s">
        <v>23</v>
      </c>
      <c r="F58" s="4" t="s">
        <v>291</v>
      </c>
      <c r="G58" s="4" t="s">
        <v>292</v>
      </c>
      <c r="H58" s="4" t="s">
        <v>49</v>
      </c>
      <c r="I58" s="4" t="s">
        <v>27</v>
      </c>
      <c r="J58" s="4" t="s">
        <v>293</v>
      </c>
      <c r="K58" s="4" t="s">
        <v>83</v>
      </c>
      <c r="L58" s="3">
        <v>11561</v>
      </c>
      <c r="M58" s="4" t="s">
        <v>84</v>
      </c>
      <c r="N58" s="4" t="s">
        <v>294</v>
      </c>
      <c r="O58" s="4" t="s">
        <v>32</v>
      </c>
      <c r="P58" s="4" t="s">
        <v>134</v>
      </c>
      <c r="Q58" s="4" t="s">
        <v>295</v>
      </c>
      <c r="R58" s="3">
        <v>91.96</v>
      </c>
      <c r="S58" s="3">
        <v>1</v>
      </c>
      <c r="T58" s="3">
        <v>4</v>
      </c>
      <c r="U58" s="3">
        <v>0</v>
      </c>
      <c r="V58" s="3">
        <v>39.5428</v>
      </c>
      <c r="W58" s="6">
        <v>0.43</v>
      </c>
    </row>
    <row r="59" spans="1:23" ht="15.75" customHeight="1">
      <c r="A59" s="3">
        <v>1562</v>
      </c>
      <c r="B59" s="4" t="s">
        <v>296</v>
      </c>
      <c r="C59" s="5">
        <v>42983</v>
      </c>
      <c r="D59" s="5">
        <v>42984</v>
      </c>
      <c r="E59" s="4" t="s">
        <v>71</v>
      </c>
      <c r="F59" s="4" t="s">
        <v>297</v>
      </c>
      <c r="G59" s="4" t="s">
        <v>298</v>
      </c>
      <c r="H59" s="4" t="s">
        <v>126</v>
      </c>
      <c r="I59" s="4" t="s">
        <v>27</v>
      </c>
      <c r="J59" s="4" t="s">
        <v>221</v>
      </c>
      <c r="K59" s="4" t="s">
        <v>222</v>
      </c>
      <c r="L59" s="3">
        <v>98115</v>
      </c>
      <c r="M59" s="4" t="s">
        <v>60</v>
      </c>
      <c r="N59" s="4" t="s">
        <v>92</v>
      </c>
      <c r="O59" s="4" t="s">
        <v>42</v>
      </c>
      <c r="P59" s="4" t="s">
        <v>62</v>
      </c>
      <c r="Q59" s="4" t="s">
        <v>93</v>
      </c>
      <c r="R59" s="3">
        <v>2.78</v>
      </c>
      <c r="S59" s="3">
        <v>1</v>
      </c>
      <c r="T59" s="3">
        <v>1</v>
      </c>
      <c r="U59" s="3">
        <v>0</v>
      </c>
      <c r="V59" s="3">
        <v>0.7228</v>
      </c>
      <c r="W59" s="6">
        <v>0.26</v>
      </c>
    </row>
    <row r="60" spans="1:23" ht="15.75" customHeight="1">
      <c r="A60" s="3">
        <v>1714</v>
      </c>
      <c r="B60" s="4" t="s">
        <v>299</v>
      </c>
      <c r="C60" s="5">
        <v>42986</v>
      </c>
      <c r="D60" s="5">
        <v>42991</v>
      </c>
      <c r="E60" s="4" t="s">
        <v>46</v>
      </c>
      <c r="F60" s="4" t="s">
        <v>300</v>
      </c>
      <c r="G60" s="4" t="s">
        <v>301</v>
      </c>
      <c r="H60" s="4" t="s">
        <v>49</v>
      </c>
      <c r="I60" s="4" t="s">
        <v>27</v>
      </c>
      <c r="J60" s="4" t="s">
        <v>113</v>
      </c>
      <c r="K60" s="4" t="s">
        <v>29</v>
      </c>
      <c r="L60" s="3">
        <v>60610</v>
      </c>
      <c r="M60" s="4" t="s">
        <v>30</v>
      </c>
      <c r="N60" s="4" t="s">
        <v>302</v>
      </c>
      <c r="O60" s="4" t="s">
        <v>89</v>
      </c>
      <c r="P60" s="4" t="s">
        <v>303</v>
      </c>
      <c r="Q60" s="4" t="s">
        <v>304</v>
      </c>
      <c r="R60" s="3">
        <v>765.625</v>
      </c>
      <c r="S60" s="3">
        <v>1</v>
      </c>
      <c r="T60" s="3">
        <v>7</v>
      </c>
      <c r="U60" s="3">
        <v>0.5</v>
      </c>
      <c r="V60" s="3">
        <v>-566.5625</v>
      </c>
      <c r="W60" s="6">
        <v>-0.74</v>
      </c>
    </row>
    <row r="61" spans="1:23" ht="15.75" customHeight="1">
      <c r="A61" s="3">
        <v>1784</v>
      </c>
      <c r="B61" s="4" t="s">
        <v>305</v>
      </c>
      <c r="C61" s="5">
        <v>43000</v>
      </c>
      <c r="D61" s="5">
        <v>43004</v>
      </c>
      <c r="E61" s="4" t="s">
        <v>23</v>
      </c>
      <c r="F61" s="4" t="s">
        <v>306</v>
      </c>
      <c r="G61" s="4" t="s">
        <v>307</v>
      </c>
      <c r="H61" s="4" t="s">
        <v>26</v>
      </c>
      <c r="I61" s="4" t="s">
        <v>27</v>
      </c>
      <c r="J61" s="4" t="s">
        <v>308</v>
      </c>
      <c r="K61" s="4" t="s">
        <v>169</v>
      </c>
      <c r="L61" s="3">
        <v>53209</v>
      </c>
      <c r="M61" s="4" t="s">
        <v>30</v>
      </c>
      <c r="N61" s="4" t="s">
        <v>309</v>
      </c>
      <c r="O61" s="4" t="s">
        <v>42</v>
      </c>
      <c r="P61" s="4" t="s">
        <v>53</v>
      </c>
      <c r="Q61" s="4" t="s">
        <v>310</v>
      </c>
      <c r="R61" s="3">
        <v>219.84</v>
      </c>
      <c r="S61" s="3">
        <v>1</v>
      </c>
      <c r="T61" s="3">
        <v>4</v>
      </c>
      <c r="U61" s="3">
        <v>0</v>
      </c>
      <c r="V61" s="3">
        <v>107.7216</v>
      </c>
      <c r="W61" s="6">
        <v>0.49</v>
      </c>
    </row>
    <row r="62" spans="1:23" ht="15.75" customHeight="1">
      <c r="A62" s="3">
        <v>1785</v>
      </c>
      <c r="B62" s="4" t="s">
        <v>305</v>
      </c>
      <c r="C62" s="5">
        <v>43000</v>
      </c>
      <c r="D62" s="5">
        <v>43004</v>
      </c>
      <c r="E62" s="4" t="s">
        <v>23</v>
      </c>
      <c r="F62" s="4" t="s">
        <v>306</v>
      </c>
      <c r="G62" s="4" t="s">
        <v>307</v>
      </c>
      <c r="H62" s="4" t="s">
        <v>26</v>
      </c>
      <c r="I62" s="4" t="s">
        <v>27</v>
      </c>
      <c r="J62" s="4" t="s">
        <v>308</v>
      </c>
      <c r="K62" s="4" t="s">
        <v>169</v>
      </c>
      <c r="L62" s="3">
        <v>53209</v>
      </c>
      <c r="M62" s="4" t="s">
        <v>30</v>
      </c>
      <c r="N62" s="4" t="s">
        <v>311</v>
      </c>
      <c r="O62" s="4" t="s">
        <v>32</v>
      </c>
      <c r="P62" s="4" t="s">
        <v>134</v>
      </c>
      <c r="Q62" s="4" t="s">
        <v>312</v>
      </c>
      <c r="R62" s="3">
        <v>98.16</v>
      </c>
      <c r="S62" s="3">
        <v>1</v>
      </c>
      <c r="T62" s="3">
        <v>6</v>
      </c>
      <c r="U62" s="3">
        <v>0</v>
      </c>
      <c r="V62" s="3">
        <v>9.8160000000000007</v>
      </c>
      <c r="W62" s="6">
        <v>0.1</v>
      </c>
    </row>
    <row r="63" spans="1:23" ht="15.75" customHeight="1">
      <c r="A63" s="3">
        <v>1786</v>
      </c>
      <c r="B63" s="4" t="s">
        <v>305</v>
      </c>
      <c r="C63" s="5">
        <v>43000</v>
      </c>
      <c r="D63" s="5">
        <v>43004</v>
      </c>
      <c r="E63" s="4" t="s">
        <v>23</v>
      </c>
      <c r="F63" s="4" t="s">
        <v>306</v>
      </c>
      <c r="G63" s="4" t="s">
        <v>307</v>
      </c>
      <c r="H63" s="4" t="s">
        <v>26</v>
      </c>
      <c r="I63" s="4" t="s">
        <v>27</v>
      </c>
      <c r="J63" s="4" t="s">
        <v>308</v>
      </c>
      <c r="K63" s="4" t="s">
        <v>169</v>
      </c>
      <c r="L63" s="3">
        <v>53209</v>
      </c>
      <c r="M63" s="4" t="s">
        <v>30</v>
      </c>
      <c r="N63" s="4" t="s">
        <v>313</v>
      </c>
      <c r="O63" s="4" t="s">
        <v>42</v>
      </c>
      <c r="P63" s="4" t="s">
        <v>115</v>
      </c>
      <c r="Q63" s="4" t="s">
        <v>314</v>
      </c>
      <c r="R63" s="3">
        <v>33.04</v>
      </c>
      <c r="S63" s="3">
        <v>1</v>
      </c>
      <c r="T63" s="3">
        <v>8</v>
      </c>
      <c r="U63" s="3">
        <v>0</v>
      </c>
      <c r="V63" s="3">
        <v>15.5288</v>
      </c>
      <c r="W63" s="6">
        <v>0.47</v>
      </c>
    </row>
    <row r="64" spans="1:23" ht="15.75" customHeight="1">
      <c r="A64" s="3">
        <v>1787</v>
      </c>
      <c r="B64" s="4" t="s">
        <v>305</v>
      </c>
      <c r="C64" s="5">
        <v>43000</v>
      </c>
      <c r="D64" s="5">
        <v>43004</v>
      </c>
      <c r="E64" s="4" t="s">
        <v>23</v>
      </c>
      <c r="F64" s="4" t="s">
        <v>306</v>
      </c>
      <c r="G64" s="4" t="s">
        <v>307</v>
      </c>
      <c r="H64" s="4" t="s">
        <v>26</v>
      </c>
      <c r="I64" s="4" t="s">
        <v>27</v>
      </c>
      <c r="J64" s="4" t="s">
        <v>308</v>
      </c>
      <c r="K64" s="4" t="s">
        <v>169</v>
      </c>
      <c r="L64" s="3">
        <v>53209</v>
      </c>
      <c r="M64" s="4" t="s">
        <v>30</v>
      </c>
      <c r="N64" s="4" t="s">
        <v>315</v>
      </c>
      <c r="O64" s="4" t="s">
        <v>32</v>
      </c>
      <c r="P64" s="4" t="s">
        <v>33</v>
      </c>
      <c r="Q64" s="4" t="s">
        <v>316</v>
      </c>
      <c r="R64" s="3">
        <v>86.97</v>
      </c>
      <c r="S64" s="3">
        <v>1</v>
      </c>
      <c r="T64" s="3">
        <v>3</v>
      </c>
      <c r="U64" s="3">
        <v>0</v>
      </c>
      <c r="V64" s="3">
        <v>25.221299999999999</v>
      </c>
      <c r="W64" s="6">
        <v>0.28999999999999998</v>
      </c>
    </row>
    <row r="65" spans="1:23" ht="15.75" customHeight="1">
      <c r="A65" s="3">
        <v>1803</v>
      </c>
      <c r="B65" s="4" t="s">
        <v>317</v>
      </c>
      <c r="C65" s="5">
        <v>43000</v>
      </c>
      <c r="D65" s="5">
        <v>43004</v>
      </c>
      <c r="E65" s="4" t="s">
        <v>46</v>
      </c>
      <c r="F65" s="4" t="s">
        <v>318</v>
      </c>
      <c r="G65" s="4" t="s">
        <v>319</v>
      </c>
      <c r="H65" s="4" t="s">
        <v>49</v>
      </c>
      <c r="I65" s="4" t="s">
        <v>27</v>
      </c>
      <c r="J65" s="4" t="s">
        <v>196</v>
      </c>
      <c r="K65" s="4" t="s">
        <v>197</v>
      </c>
      <c r="L65" s="3">
        <v>19134</v>
      </c>
      <c r="M65" s="4" t="s">
        <v>84</v>
      </c>
      <c r="N65" s="4" t="s">
        <v>320</v>
      </c>
      <c r="O65" s="4" t="s">
        <v>42</v>
      </c>
      <c r="P65" s="4" t="s">
        <v>115</v>
      </c>
      <c r="Q65" s="4" t="s">
        <v>321</v>
      </c>
      <c r="R65" s="3">
        <v>5.6070000000000002</v>
      </c>
      <c r="S65" s="3">
        <v>1</v>
      </c>
      <c r="T65" s="3">
        <v>1</v>
      </c>
      <c r="U65" s="3">
        <v>0.7</v>
      </c>
      <c r="V65" s="3">
        <v>-4.2987000000000002</v>
      </c>
      <c r="W65" s="6">
        <v>-0.77</v>
      </c>
    </row>
    <row r="66" spans="1:23" ht="15.75" customHeight="1">
      <c r="A66" s="3">
        <v>1804</v>
      </c>
      <c r="B66" s="4" t="s">
        <v>317</v>
      </c>
      <c r="C66" s="5">
        <v>43000</v>
      </c>
      <c r="D66" s="5">
        <v>43004</v>
      </c>
      <c r="E66" s="4" t="s">
        <v>46</v>
      </c>
      <c r="F66" s="4" t="s">
        <v>318</v>
      </c>
      <c r="G66" s="4" t="s">
        <v>319</v>
      </c>
      <c r="H66" s="4" t="s">
        <v>49</v>
      </c>
      <c r="I66" s="4" t="s">
        <v>27</v>
      </c>
      <c r="J66" s="4" t="s">
        <v>196</v>
      </c>
      <c r="K66" s="4" t="s">
        <v>197</v>
      </c>
      <c r="L66" s="3">
        <v>19134</v>
      </c>
      <c r="M66" s="4" t="s">
        <v>84</v>
      </c>
      <c r="N66" s="4" t="s">
        <v>322</v>
      </c>
      <c r="O66" s="4" t="s">
        <v>42</v>
      </c>
      <c r="P66" s="4" t="s">
        <v>216</v>
      </c>
      <c r="Q66" s="4" t="s">
        <v>323</v>
      </c>
      <c r="R66" s="3">
        <v>4663.7359999999999</v>
      </c>
      <c r="S66" s="3">
        <v>1</v>
      </c>
      <c r="T66" s="3">
        <v>7</v>
      </c>
      <c r="U66" s="3">
        <v>0.2</v>
      </c>
      <c r="V66" s="3">
        <v>-1049.3406</v>
      </c>
      <c r="W66" s="6">
        <v>-0.23</v>
      </c>
    </row>
    <row r="67" spans="1:23" ht="15.75" customHeight="1">
      <c r="A67" s="3">
        <v>1805</v>
      </c>
      <c r="B67" s="4" t="s">
        <v>317</v>
      </c>
      <c r="C67" s="5">
        <v>43000</v>
      </c>
      <c r="D67" s="5">
        <v>43004</v>
      </c>
      <c r="E67" s="4" t="s">
        <v>46</v>
      </c>
      <c r="F67" s="4" t="s">
        <v>318</v>
      </c>
      <c r="G67" s="4" t="s">
        <v>319</v>
      </c>
      <c r="H67" s="4" t="s">
        <v>49</v>
      </c>
      <c r="I67" s="4" t="s">
        <v>27</v>
      </c>
      <c r="J67" s="4" t="s">
        <v>196</v>
      </c>
      <c r="K67" s="4" t="s">
        <v>197</v>
      </c>
      <c r="L67" s="3">
        <v>19134</v>
      </c>
      <c r="M67" s="4" t="s">
        <v>84</v>
      </c>
      <c r="N67" s="4" t="s">
        <v>324</v>
      </c>
      <c r="O67" s="4" t="s">
        <v>32</v>
      </c>
      <c r="P67" s="4" t="s">
        <v>134</v>
      </c>
      <c r="Q67" s="4" t="s">
        <v>325</v>
      </c>
      <c r="R67" s="3">
        <v>79.983999999999995</v>
      </c>
      <c r="S67" s="3">
        <v>1</v>
      </c>
      <c r="T67" s="3">
        <v>2</v>
      </c>
      <c r="U67" s="3">
        <v>0.2</v>
      </c>
      <c r="V67" s="3">
        <v>22.9954</v>
      </c>
      <c r="W67" s="6">
        <v>0.28999999999999998</v>
      </c>
    </row>
    <row r="68" spans="1:23" ht="15.75" customHeight="1">
      <c r="A68" s="3">
        <v>1848</v>
      </c>
      <c r="B68" s="4" t="s">
        <v>326</v>
      </c>
      <c r="C68" s="5">
        <v>42988</v>
      </c>
      <c r="D68" s="5">
        <v>42988</v>
      </c>
      <c r="E68" s="4" t="s">
        <v>327</v>
      </c>
      <c r="F68" s="4" t="s">
        <v>328</v>
      </c>
      <c r="G68" s="4" t="s">
        <v>329</v>
      </c>
      <c r="H68" s="4" t="s">
        <v>26</v>
      </c>
      <c r="I68" s="4" t="s">
        <v>27</v>
      </c>
      <c r="J68" s="4" t="s">
        <v>107</v>
      </c>
      <c r="K68" s="4" t="s">
        <v>59</v>
      </c>
      <c r="L68" s="3">
        <v>90004</v>
      </c>
      <c r="M68" s="4" t="s">
        <v>60</v>
      </c>
      <c r="N68" s="4" t="s">
        <v>330</v>
      </c>
      <c r="O68" s="4" t="s">
        <v>89</v>
      </c>
      <c r="P68" s="4" t="s">
        <v>90</v>
      </c>
      <c r="Q68" s="4" t="s">
        <v>331</v>
      </c>
      <c r="R68" s="3">
        <v>362.35199999999998</v>
      </c>
      <c r="S68" s="3">
        <v>1</v>
      </c>
      <c r="T68" s="3">
        <v>3</v>
      </c>
      <c r="U68" s="3">
        <v>0.2</v>
      </c>
      <c r="V68" s="3">
        <v>27.176400000000001</v>
      </c>
      <c r="W68" s="6">
        <v>0.08</v>
      </c>
    </row>
    <row r="69" spans="1:23" ht="15.75" customHeight="1">
      <c r="A69" s="3">
        <v>1849</v>
      </c>
      <c r="B69" s="4" t="s">
        <v>326</v>
      </c>
      <c r="C69" s="5">
        <v>42988</v>
      </c>
      <c r="D69" s="5">
        <v>42988</v>
      </c>
      <c r="E69" s="4" t="s">
        <v>327</v>
      </c>
      <c r="F69" s="4" t="s">
        <v>328</v>
      </c>
      <c r="G69" s="4" t="s">
        <v>329</v>
      </c>
      <c r="H69" s="4" t="s">
        <v>26</v>
      </c>
      <c r="I69" s="4" t="s">
        <v>27</v>
      </c>
      <c r="J69" s="4" t="s">
        <v>107</v>
      </c>
      <c r="K69" s="4" t="s">
        <v>59</v>
      </c>
      <c r="L69" s="3">
        <v>90004</v>
      </c>
      <c r="M69" s="4" t="s">
        <v>60</v>
      </c>
      <c r="N69" s="4" t="s">
        <v>332</v>
      </c>
      <c r="O69" s="4" t="s">
        <v>42</v>
      </c>
      <c r="P69" s="4" t="s">
        <v>115</v>
      </c>
      <c r="Q69" s="4" t="s">
        <v>333</v>
      </c>
      <c r="R69" s="3">
        <v>7.1840000000000002</v>
      </c>
      <c r="S69" s="3">
        <v>1</v>
      </c>
      <c r="T69" s="3">
        <v>2</v>
      </c>
      <c r="U69" s="3">
        <v>0.2</v>
      </c>
      <c r="V69" s="3">
        <v>2.2450000000000001</v>
      </c>
      <c r="W69" s="6">
        <v>0.31</v>
      </c>
    </row>
    <row r="70" spans="1:23" ht="15.75" customHeight="1">
      <c r="A70" s="3">
        <v>1947</v>
      </c>
      <c r="B70" s="4" t="s">
        <v>334</v>
      </c>
      <c r="C70" s="5">
        <v>42980</v>
      </c>
      <c r="D70" s="5">
        <v>42984</v>
      </c>
      <c r="E70" s="4" t="s">
        <v>23</v>
      </c>
      <c r="F70" s="4" t="s">
        <v>335</v>
      </c>
      <c r="G70" s="4" t="s">
        <v>336</v>
      </c>
      <c r="H70" s="4" t="s">
        <v>26</v>
      </c>
      <c r="I70" s="4" t="s">
        <v>27</v>
      </c>
      <c r="J70" s="4" t="s">
        <v>82</v>
      </c>
      <c r="K70" s="4" t="s">
        <v>83</v>
      </c>
      <c r="L70" s="3">
        <v>10009</v>
      </c>
      <c r="M70" s="4" t="s">
        <v>84</v>
      </c>
      <c r="N70" s="4" t="s">
        <v>337</v>
      </c>
      <c r="O70" s="4" t="s">
        <v>42</v>
      </c>
      <c r="P70" s="4" t="s">
        <v>62</v>
      </c>
      <c r="Q70" s="4" t="s">
        <v>338</v>
      </c>
      <c r="R70" s="3">
        <v>23.1</v>
      </c>
      <c r="S70" s="3">
        <v>1</v>
      </c>
      <c r="T70" s="3">
        <v>2</v>
      </c>
      <c r="U70" s="3">
        <v>0</v>
      </c>
      <c r="V70" s="3">
        <v>6.468</v>
      </c>
      <c r="W70" s="6">
        <v>0.28000000000000003</v>
      </c>
    </row>
    <row r="71" spans="1:23" ht="15.75" customHeight="1">
      <c r="A71" s="3">
        <v>1948</v>
      </c>
      <c r="B71" s="4" t="s">
        <v>334</v>
      </c>
      <c r="C71" s="5">
        <v>42980</v>
      </c>
      <c r="D71" s="5">
        <v>42984</v>
      </c>
      <c r="E71" s="4" t="s">
        <v>23</v>
      </c>
      <c r="F71" s="4" t="s">
        <v>335</v>
      </c>
      <c r="G71" s="4" t="s">
        <v>336</v>
      </c>
      <c r="H71" s="4" t="s">
        <v>26</v>
      </c>
      <c r="I71" s="4" t="s">
        <v>27</v>
      </c>
      <c r="J71" s="4" t="s">
        <v>82</v>
      </c>
      <c r="K71" s="4" t="s">
        <v>83</v>
      </c>
      <c r="L71" s="3">
        <v>10009</v>
      </c>
      <c r="M71" s="4" t="s">
        <v>84</v>
      </c>
      <c r="N71" s="4" t="s">
        <v>339</v>
      </c>
      <c r="O71" s="4" t="s">
        <v>89</v>
      </c>
      <c r="P71" s="4" t="s">
        <v>95</v>
      </c>
      <c r="Q71" s="4" t="s">
        <v>340</v>
      </c>
      <c r="R71" s="3">
        <v>11.54</v>
      </c>
      <c r="S71" s="3">
        <v>1</v>
      </c>
      <c r="T71" s="3">
        <v>2</v>
      </c>
      <c r="U71" s="3">
        <v>0</v>
      </c>
      <c r="V71" s="3">
        <v>3.4620000000000002</v>
      </c>
      <c r="W71" s="6">
        <v>0.3</v>
      </c>
    </row>
    <row r="72" spans="1:23" ht="15.75" customHeight="1">
      <c r="A72" s="3">
        <v>1949</v>
      </c>
      <c r="B72" s="4" t="s">
        <v>334</v>
      </c>
      <c r="C72" s="5">
        <v>42980</v>
      </c>
      <c r="D72" s="5">
        <v>42984</v>
      </c>
      <c r="E72" s="4" t="s">
        <v>23</v>
      </c>
      <c r="F72" s="4" t="s">
        <v>335</v>
      </c>
      <c r="G72" s="4" t="s">
        <v>336</v>
      </c>
      <c r="H72" s="4" t="s">
        <v>26</v>
      </c>
      <c r="I72" s="4" t="s">
        <v>27</v>
      </c>
      <c r="J72" s="4" t="s">
        <v>82</v>
      </c>
      <c r="K72" s="4" t="s">
        <v>83</v>
      </c>
      <c r="L72" s="3">
        <v>10009</v>
      </c>
      <c r="M72" s="4" t="s">
        <v>84</v>
      </c>
      <c r="N72" s="4" t="s">
        <v>341</v>
      </c>
      <c r="O72" s="4" t="s">
        <v>89</v>
      </c>
      <c r="P72" s="4" t="s">
        <v>303</v>
      </c>
      <c r="Q72" s="4" t="s">
        <v>342</v>
      </c>
      <c r="R72" s="3">
        <v>254.52600000000001</v>
      </c>
      <c r="S72" s="3">
        <v>1</v>
      </c>
      <c r="T72" s="3">
        <v>1</v>
      </c>
      <c r="U72" s="3">
        <v>0.4</v>
      </c>
      <c r="V72" s="3">
        <v>-93.3262</v>
      </c>
      <c r="W72" s="6">
        <v>-0.37</v>
      </c>
    </row>
    <row r="73" spans="1:23" ht="15.75" customHeight="1">
      <c r="A73" s="3">
        <v>1950</v>
      </c>
      <c r="B73" s="4" t="s">
        <v>334</v>
      </c>
      <c r="C73" s="5">
        <v>42980</v>
      </c>
      <c r="D73" s="5">
        <v>42984</v>
      </c>
      <c r="E73" s="4" t="s">
        <v>23</v>
      </c>
      <c r="F73" s="4" t="s">
        <v>335</v>
      </c>
      <c r="G73" s="4" t="s">
        <v>336</v>
      </c>
      <c r="H73" s="4" t="s">
        <v>26</v>
      </c>
      <c r="I73" s="4" t="s">
        <v>27</v>
      </c>
      <c r="J73" s="4" t="s">
        <v>82</v>
      </c>
      <c r="K73" s="4" t="s">
        <v>83</v>
      </c>
      <c r="L73" s="3">
        <v>10009</v>
      </c>
      <c r="M73" s="4" t="s">
        <v>84</v>
      </c>
      <c r="N73" s="4" t="s">
        <v>343</v>
      </c>
      <c r="O73" s="4" t="s">
        <v>42</v>
      </c>
      <c r="P73" s="4" t="s">
        <v>224</v>
      </c>
      <c r="Q73" s="4" t="s">
        <v>344</v>
      </c>
      <c r="R73" s="3">
        <v>12.98</v>
      </c>
      <c r="S73" s="3">
        <v>1</v>
      </c>
      <c r="T73" s="3">
        <v>1</v>
      </c>
      <c r="U73" s="3">
        <v>0</v>
      </c>
      <c r="V73" s="3">
        <v>3.7642000000000002</v>
      </c>
      <c r="W73" s="6">
        <v>0.28999999999999998</v>
      </c>
    </row>
    <row r="74" spans="1:23" ht="15.75" customHeight="1">
      <c r="A74" s="3">
        <v>1951</v>
      </c>
      <c r="B74" s="4" t="s">
        <v>334</v>
      </c>
      <c r="C74" s="5">
        <v>42980</v>
      </c>
      <c r="D74" s="5">
        <v>42984</v>
      </c>
      <c r="E74" s="4" t="s">
        <v>23</v>
      </c>
      <c r="F74" s="4" t="s">
        <v>335</v>
      </c>
      <c r="G74" s="4" t="s">
        <v>336</v>
      </c>
      <c r="H74" s="4" t="s">
        <v>26</v>
      </c>
      <c r="I74" s="4" t="s">
        <v>27</v>
      </c>
      <c r="J74" s="4" t="s">
        <v>82</v>
      </c>
      <c r="K74" s="4" t="s">
        <v>83</v>
      </c>
      <c r="L74" s="3">
        <v>10009</v>
      </c>
      <c r="M74" s="4" t="s">
        <v>84</v>
      </c>
      <c r="N74" s="4" t="s">
        <v>345</v>
      </c>
      <c r="O74" s="4" t="s">
        <v>42</v>
      </c>
      <c r="P74" s="4" t="s">
        <v>115</v>
      </c>
      <c r="Q74" s="4" t="s">
        <v>346</v>
      </c>
      <c r="R74" s="3">
        <v>26.431999999999999</v>
      </c>
      <c r="S74" s="3">
        <v>1</v>
      </c>
      <c r="T74" s="3">
        <v>8</v>
      </c>
      <c r="U74" s="3">
        <v>0.2</v>
      </c>
      <c r="V74" s="3">
        <v>8.9207999999999998</v>
      </c>
      <c r="W74" s="6">
        <v>0.34</v>
      </c>
    </row>
    <row r="75" spans="1:23" ht="15.75" customHeight="1">
      <c r="A75" s="3">
        <v>1952</v>
      </c>
      <c r="B75" s="4" t="s">
        <v>334</v>
      </c>
      <c r="C75" s="5">
        <v>42980</v>
      </c>
      <c r="D75" s="5">
        <v>42984</v>
      </c>
      <c r="E75" s="4" t="s">
        <v>23</v>
      </c>
      <c r="F75" s="4" t="s">
        <v>335</v>
      </c>
      <c r="G75" s="4" t="s">
        <v>336</v>
      </c>
      <c r="H75" s="4" t="s">
        <v>26</v>
      </c>
      <c r="I75" s="4" t="s">
        <v>27</v>
      </c>
      <c r="J75" s="4" t="s">
        <v>82</v>
      </c>
      <c r="K75" s="4" t="s">
        <v>83</v>
      </c>
      <c r="L75" s="3">
        <v>10009</v>
      </c>
      <c r="M75" s="4" t="s">
        <v>84</v>
      </c>
      <c r="N75" s="4" t="s">
        <v>347</v>
      </c>
      <c r="O75" s="4" t="s">
        <v>32</v>
      </c>
      <c r="P75" s="4" t="s">
        <v>33</v>
      </c>
      <c r="Q75" s="4" t="s">
        <v>348</v>
      </c>
      <c r="R75" s="3">
        <v>197.97</v>
      </c>
      <c r="S75" s="3">
        <v>1</v>
      </c>
      <c r="T75" s="3">
        <v>3</v>
      </c>
      <c r="U75" s="3">
        <v>0</v>
      </c>
      <c r="V75" s="3">
        <v>57.411299999999997</v>
      </c>
      <c r="W75" s="6">
        <v>0.28999999999999998</v>
      </c>
    </row>
    <row r="76" spans="1:23" ht="15.75" customHeight="1">
      <c r="A76" s="3">
        <v>1953</v>
      </c>
      <c r="B76" s="4" t="s">
        <v>334</v>
      </c>
      <c r="C76" s="5">
        <v>42980</v>
      </c>
      <c r="D76" s="5">
        <v>42984</v>
      </c>
      <c r="E76" s="4" t="s">
        <v>23</v>
      </c>
      <c r="F76" s="4" t="s">
        <v>335</v>
      </c>
      <c r="G76" s="4" t="s">
        <v>336</v>
      </c>
      <c r="H76" s="4" t="s">
        <v>26</v>
      </c>
      <c r="I76" s="4" t="s">
        <v>27</v>
      </c>
      <c r="J76" s="4" t="s">
        <v>82</v>
      </c>
      <c r="K76" s="4" t="s">
        <v>83</v>
      </c>
      <c r="L76" s="3">
        <v>10009</v>
      </c>
      <c r="M76" s="4" t="s">
        <v>84</v>
      </c>
      <c r="N76" s="4" t="s">
        <v>349</v>
      </c>
      <c r="O76" s="4" t="s">
        <v>42</v>
      </c>
      <c r="P76" s="4" t="s">
        <v>86</v>
      </c>
      <c r="Q76" s="4" t="s">
        <v>350</v>
      </c>
      <c r="R76" s="3">
        <v>18.899999999999999</v>
      </c>
      <c r="S76" s="3">
        <v>1</v>
      </c>
      <c r="T76" s="3">
        <v>6</v>
      </c>
      <c r="U76" s="3">
        <v>0</v>
      </c>
      <c r="V76" s="3">
        <v>9.0719999999999992</v>
      </c>
      <c r="W76" s="6">
        <v>0.48</v>
      </c>
    </row>
    <row r="77" spans="1:23" ht="15.75" customHeight="1">
      <c r="A77" s="3">
        <v>1954</v>
      </c>
      <c r="B77" s="4" t="s">
        <v>334</v>
      </c>
      <c r="C77" s="5">
        <v>42980</v>
      </c>
      <c r="D77" s="5">
        <v>42984</v>
      </c>
      <c r="E77" s="4" t="s">
        <v>23</v>
      </c>
      <c r="F77" s="4" t="s">
        <v>335</v>
      </c>
      <c r="G77" s="4" t="s">
        <v>336</v>
      </c>
      <c r="H77" s="4" t="s">
        <v>26</v>
      </c>
      <c r="I77" s="4" t="s">
        <v>27</v>
      </c>
      <c r="J77" s="4" t="s">
        <v>82</v>
      </c>
      <c r="K77" s="4" t="s">
        <v>83</v>
      </c>
      <c r="L77" s="3">
        <v>10009</v>
      </c>
      <c r="M77" s="4" t="s">
        <v>84</v>
      </c>
      <c r="N77" s="4" t="s">
        <v>351</v>
      </c>
      <c r="O77" s="4" t="s">
        <v>89</v>
      </c>
      <c r="P77" s="4" t="s">
        <v>90</v>
      </c>
      <c r="Q77" s="4" t="s">
        <v>352</v>
      </c>
      <c r="R77" s="3">
        <v>1282.4100000000001</v>
      </c>
      <c r="S77" s="3">
        <v>1</v>
      </c>
      <c r="T77" s="3">
        <v>5</v>
      </c>
      <c r="U77" s="3">
        <v>0.1</v>
      </c>
      <c r="V77" s="3">
        <v>213.73500000000001</v>
      </c>
      <c r="W77" s="6">
        <v>0.17</v>
      </c>
    </row>
    <row r="78" spans="1:23" ht="15.75" customHeight="1">
      <c r="A78" s="3">
        <v>1955</v>
      </c>
      <c r="B78" s="4" t="s">
        <v>334</v>
      </c>
      <c r="C78" s="5">
        <v>42980</v>
      </c>
      <c r="D78" s="5">
        <v>42984</v>
      </c>
      <c r="E78" s="4" t="s">
        <v>23</v>
      </c>
      <c r="F78" s="4" t="s">
        <v>335</v>
      </c>
      <c r="G78" s="4" t="s">
        <v>336</v>
      </c>
      <c r="H78" s="4" t="s">
        <v>26</v>
      </c>
      <c r="I78" s="4" t="s">
        <v>27</v>
      </c>
      <c r="J78" s="4" t="s">
        <v>82</v>
      </c>
      <c r="K78" s="4" t="s">
        <v>83</v>
      </c>
      <c r="L78" s="3">
        <v>10009</v>
      </c>
      <c r="M78" s="4" t="s">
        <v>84</v>
      </c>
      <c r="N78" s="4" t="s">
        <v>353</v>
      </c>
      <c r="O78" s="4" t="s">
        <v>42</v>
      </c>
      <c r="P78" s="4" t="s">
        <v>62</v>
      </c>
      <c r="Q78" s="4" t="s">
        <v>354</v>
      </c>
      <c r="R78" s="3">
        <v>4.92</v>
      </c>
      <c r="S78" s="3">
        <v>1</v>
      </c>
      <c r="T78" s="3">
        <v>3</v>
      </c>
      <c r="U78" s="3">
        <v>0</v>
      </c>
      <c r="V78" s="3">
        <v>2.214</v>
      </c>
      <c r="W78" s="6">
        <v>0.45</v>
      </c>
    </row>
    <row r="79" spans="1:23" ht="15.75" customHeight="1">
      <c r="A79" s="3">
        <v>1956</v>
      </c>
      <c r="B79" s="4" t="s">
        <v>334</v>
      </c>
      <c r="C79" s="5">
        <v>42980</v>
      </c>
      <c r="D79" s="5">
        <v>42984</v>
      </c>
      <c r="E79" s="4" t="s">
        <v>23</v>
      </c>
      <c r="F79" s="4" t="s">
        <v>335</v>
      </c>
      <c r="G79" s="4" t="s">
        <v>336</v>
      </c>
      <c r="H79" s="4" t="s">
        <v>26</v>
      </c>
      <c r="I79" s="4" t="s">
        <v>27</v>
      </c>
      <c r="J79" s="4" t="s">
        <v>82</v>
      </c>
      <c r="K79" s="4" t="s">
        <v>83</v>
      </c>
      <c r="L79" s="3">
        <v>10009</v>
      </c>
      <c r="M79" s="4" t="s">
        <v>84</v>
      </c>
      <c r="N79" s="4" t="s">
        <v>355</v>
      </c>
      <c r="O79" s="4" t="s">
        <v>32</v>
      </c>
      <c r="P79" s="4" t="s">
        <v>134</v>
      </c>
      <c r="Q79" s="4" t="s">
        <v>356</v>
      </c>
      <c r="R79" s="3">
        <v>238</v>
      </c>
      <c r="S79" s="3">
        <v>1</v>
      </c>
      <c r="T79" s="3">
        <v>2</v>
      </c>
      <c r="U79" s="3">
        <v>0</v>
      </c>
      <c r="V79" s="3">
        <v>38.08</v>
      </c>
      <c r="W79" s="6">
        <v>0.16</v>
      </c>
    </row>
    <row r="80" spans="1:23" ht="15.75" customHeight="1">
      <c r="A80" s="3">
        <v>1957</v>
      </c>
      <c r="B80" s="4" t="s">
        <v>334</v>
      </c>
      <c r="C80" s="5">
        <v>42980</v>
      </c>
      <c r="D80" s="5">
        <v>42984</v>
      </c>
      <c r="E80" s="4" t="s">
        <v>23</v>
      </c>
      <c r="F80" s="4" t="s">
        <v>335</v>
      </c>
      <c r="G80" s="4" t="s">
        <v>336</v>
      </c>
      <c r="H80" s="4" t="s">
        <v>26</v>
      </c>
      <c r="I80" s="4" t="s">
        <v>27</v>
      </c>
      <c r="J80" s="4" t="s">
        <v>82</v>
      </c>
      <c r="K80" s="4" t="s">
        <v>83</v>
      </c>
      <c r="L80" s="3">
        <v>10009</v>
      </c>
      <c r="M80" s="4" t="s">
        <v>84</v>
      </c>
      <c r="N80" s="4" t="s">
        <v>357</v>
      </c>
      <c r="O80" s="4" t="s">
        <v>32</v>
      </c>
      <c r="P80" s="4" t="s">
        <v>134</v>
      </c>
      <c r="Q80" s="4" t="s">
        <v>358</v>
      </c>
      <c r="R80" s="3">
        <v>167.97</v>
      </c>
      <c r="S80" s="3">
        <v>1</v>
      </c>
      <c r="T80" s="3">
        <v>3</v>
      </c>
      <c r="U80" s="3">
        <v>0</v>
      </c>
      <c r="V80" s="3">
        <v>40.312800000000003</v>
      </c>
      <c r="W80" s="6">
        <v>0.24</v>
      </c>
    </row>
    <row r="81" spans="1:23" ht="15.75" customHeight="1">
      <c r="A81" s="3">
        <v>1958</v>
      </c>
      <c r="B81" s="4" t="s">
        <v>334</v>
      </c>
      <c r="C81" s="5">
        <v>42980</v>
      </c>
      <c r="D81" s="5">
        <v>42984</v>
      </c>
      <c r="E81" s="4" t="s">
        <v>23</v>
      </c>
      <c r="F81" s="4" t="s">
        <v>335</v>
      </c>
      <c r="G81" s="4" t="s">
        <v>336</v>
      </c>
      <c r="H81" s="4" t="s">
        <v>26</v>
      </c>
      <c r="I81" s="4" t="s">
        <v>27</v>
      </c>
      <c r="J81" s="4" t="s">
        <v>82</v>
      </c>
      <c r="K81" s="4" t="s">
        <v>83</v>
      </c>
      <c r="L81" s="3">
        <v>10009</v>
      </c>
      <c r="M81" s="4" t="s">
        <v>84</v>
      </c>
      <c r="N81" s="4" t="s">
        <v>359</v>
      </c>
      <c r="O81" s="4" t="s">
        <v>42</v>
      </c>
      <c r="P81" s="4" t="s">
        <v>53</v>
      </c>
      <c r="Q81" s="4" t="s">
        <v>360</v>
      </c>
      <c r="R81" s="3">
        <v>17.12</v>
      </c>
      <c r="S81" s="3">
        <v>1</v>
      </c>
      <c r="T81" s="3">
        <v>4</v>
      </c>
      <c r="U81" s="3">
        <v>0</v>
      </c>
      <c r="V81" s="3">
        <v>7.7039999999999997</v>
      </c>
      <c r="W81" s="6">
        <v>0.45</v>
      </c>
    </row>
    <row r="82" spans="1:23" ht="15.75" customHeight="1">
      <c r="A82" s="3">
        <v>1959</v>
      </c>
      <c r="B82" s="4" t="s">
        <v>361</v>
      </c>
      <c r="C82" s="5">
        <v>42988</v>
      </c>
      <c r="D82" s="5">
        <v>42993</v>
      </c>
      <c r="E82" s="4" t="s">
        <v>46</v>
      </c>
      <c r="F82" s="4" t="s">
        <v>362</v>
      </c>
      <c r="G82" s="4" t="s">
        <v>363</v>
      </c>
      <c r="H82" s="4" t="s">
        <v>49</v>
      </c>
      <c r="I82" s="4" t="s">
        <v>27</v>
      </c>
      <c r="J82" s="4" t="s">
        <v>364</v>
      </c>
      <c r="K82" s="4" t="s">
        <v>365</v>
      </c>
      <c r="L82" s="3">
        <v>65807</v>
      </c>
      <c r="M82" s="4" t="s">
        <v>30</v>
      </c>
      <c r="N82" s="4" t="s">
        <v>366</v>
      </c>
      <c r="O82" s="4" t="s">
        <v>42</v>
      </c>
      <c r="P82" s="4" t="s">
        <v>115</v>
      </c>
      <c r="Q82" s="4" t="s">
        <v>367</v>
      </c>
      <c r="R82" s="3">
        <v>16.2</v>
      </c>
      <c r="S82" s="3">
        <v>1</v>
      </c>
      <c r="T82" s="3">
        <v>3</v>
      </c>
      <c r="U82" s="3">
        <v>0</v>
      </c>
      <c r="V82" s="3">
        <v>7.7759999999999998</v>
      </c>
      <c r="W82" s="6">
        <v>0.48</v>
      </c>
    </row>
    <row r="83" spans="1:23" ht="15.75" customHeight="1">
      <c r="A83" s="3">
        <v>1960</v>
      </c>
      <c r="B83" s="4" t="s">
        <v>361</v>
      </c>
      <c r="C83" s="5">
        <v>42988</v>
      </c>
      <c r="D83" s="5">
        <v>42993</v>
      </c>
      <c r="E83" s="4" t="s">
        <v>46</v>
      </c>
      <c r="F83" s="4" t="s">
        <v>362</v>
      </c>
      <c r="G83" s="4" t="s">
        <v>363</v>
      </c>
      <c r="H83" s="4" t="s">
        <v>49</v>
      </c>
      <c r="I83" s="4" t="s">
        <v>27</v>
      </c>
      <c r="J83" s="4" t="s">
        <v>364</v>
      </c>
      <c r="K83" s="4" t="s">
        <v>365</v>
      </c>
      <c r="L83" s="3">
        <v>65807</v>
      </c>
      <c r="M83" s="4" t="s">
        <v>30</v>
      </c>
      <c r="N83" s="4" t="s">
        <v>368</v>
      </c>
      <c r="O83" s="4" t="s">
        <v>42</v>
      </c>
      <c r="P83" s="4" t="s">
        <v>224</v>
      </c>
      <c r="Q83" s="4" t="s">
        <v>369</v>
      </c>
      <c r="R83" s="3">
        <v>33.99</v>
      </c>
      <c r="S83" s="3">
        <v>1</v>
      </c>
      <c r="T83" s="3">
        <v>3</v>
      </c>
      <c r="U83" s="3">
        <v>0</v>
      </c>
      <c r="V83" s="3">
        <v>14.6157</v>
      </c>
      <c r="W83" s="6">
        <v>0.43</v>
      </c>
    </row>
    <row r="84" spans="1:23" ht="15.75" customHeight="1">
      <c r="A84" s="3">
        <v>1961</v>
      </c>
      <c r="B84" s="4" t="s">
        <v>361</v>
      </c>
      <c r="C84" s="5">
        <v>42988</v>
      </c>
      <c r="D84" s="5">
        <v>42993</v>
      </c>
      <c r="E84" s="4" t="s">
        <v>46</v>
      </c>
      <c r="F84" s="4" t="s">
        <v>362</v>
      </c>
      <c r="G84" s="4" t="s">
        <v>363</v>
      </c>
      <c r="H84" s="4" t="s">
        <v>49</v>
      </c>
      <c r="I84" s="4" t="s">
        <v>27</v>
      </c>
      <c r="J84" s="4" t="s">
        <v>364</v>
      </c>
      <c r="K84" s="4" t="s">
        <v>365</v>
      </c>
      <c r="L84" s="3">
        <v>65807</v>
      </c>
      <c r="M84" s="4" t="s">
        <v>30</v>
      </c>
      <c r="N84" s="4" t="s">
        <v>370</v>
      </c>
      <c r="O84" s="4" t="s">
        <v>32</v>
      </c>
      <c r="P84" s="4" t="s">
        <v>134</v>
      </c>
      <c r="Q84" s="4" t="s">
        <v>371</v>
      </c>
      <c r="R84" s="3">
        <v>296.85000000000002</v>
      </c>
      <c r="S84" s="3">
        <v>1</v>
      </c>
      <c r="T84" s="3">
        <v>5</v>
      </c>
      <c r="U84" s="3">
        <v>0</v>
      </c>
      <c r="V84" s="3">
        <v>53.433</v>
      </c>
      <c r="W84" s="6">
        <v>0.18</v>
      </c>
    </row>
    <row r="85" spans="1:23" ht="15.75" customHeight="1">
      <c r="A85" s="3">
        <v>1962</v>
      </c>
      <c r="B85" s="4" t="s">
        <v>361</v>
      </c>
      <c r="C85" s="5">
        <v>42988</v>
      </c>
      <c r="D85" s="5">
        <v>42993</v>
      </c>
      <c r="E85" s="4" t="s">
        <v>46</v>
      </c>
      <c r="F85" s="4" t="s">
        <v>362</v>
      </c>
      <c r="G85" s="4" t="s">
        <v>363</v>
      </c>
      <c r="H85" s="4" t="s">
        <v>49</v>
      </c>
      <c r="I85" s="4" t="s">
        <v>27</v>
      </c>
      <c r="J85" s="4" t="s">
        <v>364</v>
      </c>
      <c r="K85" s="4" t="s">
        <v>365</v>
      </c>
      <c r="L85" s="3">
        <v>65807</v>
      </c>
      <c r="M85" s="4" t="s">
        <v>30</v>
      </c>
      <c r="N85" s="4" t="s">
        <v>372</v>
      </c>
      <c r="O85" s="4" t="s">
        <v>32</v>
      </c>
      <c r="P85" s="4" t="s">
        <v>134</v>
      </c>
      <c r="Q85" s="4" t="s">
        <v>373</v>
      </c>
      <c r="R85" s="3">
        <v>112.8</v>
      </c>
      <c r="S85" s="3">
        <v>1</v>
      </c>
      <c r="T85" s="3">
        <v>6</v>
      </c>
      <c r="U85" s="3">
        <v>0</v>
      </c>
      <c r="V85" s="3">
        <v>6.7679999999999998</v>
      </c>
      <c r="W85" s="6">
        <v>0.06</v>
      </c>
    </row>
    <row r="86" spans="1:23" ht="15.75" customHeight="1">
      <c r="A86" s="3">
        <v>1963</v>
      </c>
      <c r="B86" s="4" t="s">
        <v>361</v>
      </c>
      <c r="C86" s="5">
        <v>42988</v>
      </c>
      <c r="D86" s="5">
        <v>42993</v>
      </c>
      <c r="E86" s="4" t="s">
        <v>46</v>
      </c>
      <c r="F86" s="4" t="s">
        <v>362</v>
      </c>
      <c r="G86" s="4" t="s">
        <v>363</v>
      </c>
      <c r="H86" s="4" t="s">
        <v>49</v>
      </c>
      <c r="I86" s="4" t="s">
        <v>27</v>
      </c>
      <c r="J86" s="4" t="s">
        <v>364</v>
      </c>
      <c r="K86" s="4" t="s">
        <v>365</v>
      </c>
      <c r="L86" s="3">
        <v>65807</v>
      </c>
      <c r="M86" s="4" t="s">
        <v>30</v>
      </c>
      <c r="N86" s="4" t="s">
        <v>374</v>
      </c>
      <c r="O86" s="4" t="s">
        <v>42</v>
      </c>
      <c r="P86" s="4" t="s">
        <v>115</v>
      </c>
      <c r="Q86" s="4" t="s">
        <v>375</v>
      </c>
      <c r="R86" s="3">
        <v>13.71</v>
      </c>
      <c r="S86" s="3">
        <v>1</v>
      </c>
      <c r="T86" s="3">
        <v>3</v>
      </c>
      <c r="U86" s="3">
        <v>0</v>
      </c>
      <c r="V86" s="3">
        <v>6.5808</v>
      </c>
      <c r="W86" s="6">
        <v>0.48</v>
      </c>
    </row>
    <row r="87" spans="1:23" ht="15.75" customHeight="1">
      <c r="A87" s="3">
        <v>1964</v>
      </c>
      <c r="B87" s="4" t="s">
        <v>361</v>
      </c>
      <c r="C87" s="5">
        <v>42988</v>
      </c>
      <c r="D87" s="5">
        <v>42993</v>
      </c>
      <c r="E87" s="4" t="s">
        <v>46</v>
      </c>
      <c r="F87" s="4" t="s">
        <v>362</v>
      </c>
      <c r="G87" s="4" t="s">
        <v>363</v>
      </c>
      <c r="H87" s="4" t="s">
        <v>49</v>
      </c>
      <c r="I87" s="4" t="s">
        <v>27</v>
      </c>
      <c r="J87" s="4" t="s">
        <v>364</v>
      </c>
      <c r="K87" s="4" t="s">
        <v>365</v>
      </c>
      <c r="L87" s="3">
        <v>65807</v>
      </c>
      <c r="M87" s="4" t="s">
        <v>30</v>
      </c>
      <c r="N87" s="4" t="s">
        <v>376</v>
      </c>
      <c r="O87" s="4" t="s">
        <v>42</v>
      </c>
      <c r="P87" s="4" t="s">
        <v>53</v>
      </c>
      <c r="Q87" s="4" t="s">
        <v>377</v>
      </c>
      <c r="R87" s="3">
        <v>24.9</v>
      </c>
      <c r="S87" s="3">
        <v>1</v>
      </c>
      <c r="T87" s="3">
        <v>5</v>
      </c>
      <c r="U87" s="3">
        <v>0</v>
      </c>
      <c r="V87" s="3">
        <v>11.702999999999999</v>
      </c>
      <c r="W87" s="6">
        <v>0.47</v>
      </c>
    </row>
    <row r="88" spans="1:23" ht="15.75" customHeight="1">
      <c r="A88" s="3">
        <v>1965</v>
      </c>
      <c r="B88" s="4" t="s">
        <v>361</v>
      </c>
      <c r="C88" s="5">
        <v>42988</v>
      </c>
      <c r="D88" s="5">
        <v>42993</v>
      </c>
      <c r="E88" s="4" t="s">
        <v>46</v>
      </c>
      <c r="F88" s="4" t="s">
        <v>362</v>
      </c>
      <c r="G88" s="4" t="s">
        <v>363</v>
      </c>
      <c r="H88" s="4" t="s">
        <v>49</v>
      </c>
      <c r="I88" s="4" t="s">
        <v>27</v>
      </c>
      <c r="J88" s="4" t="s">
        <v>364</v>
      </c>
      <c r="K88" s="4" t="s">
        <v>365</v>
      </c>
      <c r="L88" s="3">
        <v>65807</v>
      </c>
      <c r="M88" s="4" t="s">
        <v>30</v>
      </c>
      <c r="N88" s="4" t="s">
        <v>378</v>
      </c>
      <c r="O88" s="4" t="s">
        <v>42</v>
      </c>
      <c r="P88" s="4" t="s">
        <v>43</v>
      </c>
      <c r="Q88" s="4" t="s">
        <v>379</v>
      </c>
      <c r="R88" s="3">
        <v>286.29000000000002</v>
      </c>
      <c r="S88" s="3">
        <v>1</v>
      </c>
      <c r="T88" s="3">
        <v>3</v>
      </c>
      <c r="U88" s="3">
        <v>0</v>
      </c>
      <c r="V88" s="3">
        <v>17.177399999999999</v>
      </c>
      <c r="W88" s="6">
        <v>0.06</v>
      </c>
    </row>
    <row r="89" spans="1:23" ht="15.75" customHeight="1">
      <c r="A89" s="3">
        <v>1966</v>
      </c>
      <c r="B89" s="4" t="s">
        <v>361</v>
      </c>
      <c r="C89" s="5">
        <v>42988</v>
      </c>
      <c r="D89" s="5">
        <v>42993</v>
      </c>
      <c r="E89" s="4" t="s">
        <v>46</v>
      </c>
      <c r="F89" s="4" t="s">
        <v>362</v>
      </c>
      <c r="G89" s="4" t="s">
        <v>363</v>
      </c>
      <c r="H89" s="4" t="s">
        <v>49</v>
      </c>
      <c r="I89" s="4" t="s">
        <v>27</v>
      </c>
      <c r="J89" s="4" t="s">
        <v>364</v>
      </c>
      <c r="K89" s="4" t="s">
        <v>365</v>
      </c>
      <c r="L89" s="3">
        <v>65807</v>
      </c>
      <c r="M89" s="4" t="s">
        <v>30</v>
      </c>
      <c r="N89" s="4" t="s">
        <v>380</v>
      </c>
      <c r="O89" s="4" t="s">
        <v>42</v>
      </c>
      <c r="P89" s="4" t="s">
        <v>224</v>
      </c>
      <c r="Q89" s="4" t="s">
        <v>381</v>
      </c>
      <c r="R89" s="3">
        <v>24.18</v>
      </c>
      <c r="S89" s="3">
        <v>1</v>
      </c>
      <c r="T89" s="3">
        <v>2</v>
      </c>
      <c r="U89" s="3">
        <v>0</v>
      </c>
      <c r="V89" s="3">
        <v>7.2539999999999996</v>
      </c>
      <c r="W89" s="6">
        <v>0.3</v>
      </c>
    </row>
    <row r="90" spans="1:23" ht="15.75" customHeight="1">
      <c r="A90" s="3">
        <v>1970</v>
      </c>
      <c r="B90" s="4" t="s">
        <v>382</v>
      </c>
      <c r="C90" s="5">
        <v>43001</v>
      </c>
      <c r="D90" s="5">
        <v>43007</v>
      </c>
      <c r="E90" s="4" t="s">
        <v>23</v>
      </c>
      <c r="F90" s="4" t="s">
        <v>383</v>
      </c>
      <c r="G90" s="4" t="s">
        <v>384</v>
      </c>
      <c r="H90" s="4" t="s">
        <v>49</v>
      </c>
      <c r="I90" s="4" t="s">
        <v>27</v>
      </c>
      <c r="J90" s="4" t="s">
        <v>385</v>
      </c>
      <c r="K90" s="4" t="s">
        <v>386</v>
      </c>
      <c r="L90" s="3">
        <v>74133</v>
      </c>
      <c r="M90" s="4" t="s">
        <v>30</v>
      </c>
      <c r="N90" s="4" t="s">
        <v>387</v>
      </c>
      <c r="O90" s="4" t="s">
        <v>32</v>
      </c>
      <c r="P90" s="4" t="s">
        <v>134</v>
      </c>
      <c r="Q90" s="4" t="s">
        <v>388</v>
      </c>
      <c r="R90" s="3">
        <v>291.95999999999998</v>
      </c>
      <c r="S90" s="3">
        <v>1</v>
      </c>
      <c r="T90" s="3">
        <v>4</v>
      </c>
      <c r="U90" s="3">
        <v>0</v>
      </c>
      <c r="V90" s="3">
        <v>102.18600000000001</v>
      </c>
      <c r="W90" s="6">
        <v>0.35</v>
      </c>
    </row>
    <row r="91" spans="1:23" ht="15.75" customHeight="1">
      <c r="A91" s="3">
        <v>2035</v>
      </c>
      <c r="B91" s="4" t="s">
        <v>389</v>
      </c>
      <c r="C91" s="5">
        <v>43003</v>
      </c>
      <c r="D91" s="5">
        <v>43007</v>
      </c>
      <c r="E91" s="4" t="s">
        <v>23</v>
      </c>
      <c r="F91" s="4" t="s">
        <v>390</v>
      </c>
      <c r="G91" s="4" t="s">
        <v>391</v>
      </c>
      <c r="H91" s="4" t="s">
        <v>49</v>
      </c>
      <c r="I91" s="4" t="s">
        <v>27</v>
      </c>
      <c r="J91" s="4" t="s">
        <v>175</v>
      </c>
      <c r="K91" s="4" t="s">
        <v>176</v>
      </c>
      <c r="L91" s="3">
        <v>55901</v>
      </c>
      <c r="M91" s="4" t="s">
        <v>30</v>
      </c>
      <c r="N91" s="4" t="s">
        <v>313</v>
      </c>
      <c r="O91" s="4" t="s">
        <v>42</v>
      </c>
      <c r="P91" s="4" t="s">
        <v>115</v>
      </c>
      <c r="Q91" s="4" t="s">
        <v>314</v>
      </c>
      <c r="R91" s="3">
        <v>8.26</v>
      </c>
      <c r="S91" s="3">
        <v>1</v>
      </c>
      <c r="T91" s="3">
        <v>2</v>
      </c>
      <c r="U91" s="3">
        <v>0</v>
      </c>
      <c r="V91" s="3">
        <v>3.8822000000000001</v>
      </c>
      <c r="W91" s="6">
        <v>0.47</v>
      </c>
    </row>
    <row r="92" spans="1:23" ht="15.75" customHeight="1">
      <c r="A92" s="3">
        <v>2036</v>
      </c>
      <c r="B92" s="4" t="s">
        <v>389</v>
      </c>
      <c r="C92" s="5">
        <v>43003</v>
      </c>
      <c r="D92" s="5">
        <v>43007</v>
      </c>
      <c r="E92" s="4" t="s">
        <v>23</v>
      </c>
      <c r="F92" s="4" t="s">
        <v>390</v>
      </c>
      <c r="G92" s="4" t="s">
        <v>391</v>
      </c>
      <c r="H92" s="4" t="s">
        <v>49</v>
      </c>
      <c r="I92" s="4" t="s">
        <v>27</v>
      </c>
      <c r="J92" s="4" t="s">
        <v>175</v>
      </c>
      <c r="K92" s="4" t="s">
        <v>176</v>
      </c>
      <c r="L92" s="3">
        <v>55901</v>
      </c>
      <c r="M92" s="4" t="s">
        <v>30</v>
      </c>
      <c r="N92" s="4" t="s">
        <v>392</v>
      </c>
      <c r="O92" s="4" t="s">
        <v>89</v>
      </c>
      <c r="P92" s="4" t="s">
        <v>90</v>
      </c>
      <c r="Q92" s="4" t="s">
        <v>393</v>
      </c>
      <c r="R92" s="3">
        <v>269.97000000000003</v>
      </c>
      <c r="S92" s="3">
        <v>1</v>
      </c>
      <c r="T92" s="3">
        <v>3</v>
      </c>
      <c r="U92" s="3">
        <v>0</v>
      </c>
      <c r="V92" s="3">
        <v>51.2943</v>
      </c>
      <c r="W92" s="6">
        <v>0.19</v>
      </c>
    </row>
    <row r="93" spans="1:23" ht="15.75" customHeight="1">
      <c r="A93" s="3">
        <v>2077</v>
      </c>
      <c r="B93" s="4" t="s">
        <v>394</v>
      </c>
      <c r="C93" s="5">
        <v>42990</v>
      </c>
      <c r="D93" s="5">
        <v>42993</v>
      </c>
      <c r="E93" s="4" t="s">
        <v>71</v>
      </c>
      <c r="F93" s="4" t="s">
        <v>395</v>
      </c>
      <c r="G93" s="4" t="s">
        <v>396</v>
      </c>
      <c r="H93" s="4" t="s">
        <v>49</v>
      </c>
      <c r="I93" s="4" t="s">
        <v>27</v>
      </c>
      <c r="J93" s="4" t="s">
        <v>397</v>
      </c>
      <c r="K93" s="4" t="s">
        <v>398</v>
      </c>
      <c r="L93" s="3">
        <v>21215</v>
      </c>
      <c r="M93" s="4" t="s">
        <v>84</v>
      </c>
      <c r="N93" s="4" t="s">
        <v>399</v>
      </c>
      <c r="O93" s="4" t="s">
        <v>42</v>
      </c>
      <c r="P93" s="4" t="s">
        <v>53</v>
      </c>
      <c r="Q93" s="4" t="s">
        <v>400</v>
      </c>
      <c r="R93" s="3">
        <v>39.9</v>
      </c>
      <c r="S93" s="3">
        <v>1</v>
      </c>
      <c r="T93" s="3">
        <v>5</v>
      </c>
      <c r="U93" s="3">
        <v>0</v>
      </c>
      <c r="V93" s="3">
        <v>19.95</v>
      </c>
      <c r="W93" s="6">
        <v>0.5</v>
      </c>
    </row>
    <row r="94" spans="1:23" ht="15.75" customHeight="1">
      <c r="A94" s="3">
        <v>2078</v>
      </c>
      <c r="B94" s="4" t="s">
        <v>394</v>
      </c>
      <c r="C94" s="5">
        <v>42990</v>
      </c>
      <c r="D94" s="5">
        <v>42993</v>
      </c>
      <c r="E94" s="4" t="s">
        <v>71</v>
      </c>
      <c r="F94" s="4" t="s">
        <v>395</v>
      </c>
      <c r="G94" s="4" t="s">
        <v>396</v>
      </c>
      <c r="H94" s="4" t="s">
        <v>49</v>
      </c>
      <c r="I94" s="4" t="s">
        <v>27</v>
      </c>
      <c r="J94" s="4" t="s">
        <v>397</v>
      </c>
      <c r="K94" s="4" t="s">
        <v>398</v>
      </c>
      <c r="L94" s="3">
        <v>21215</v>
      </c>
      <c r="M94" s="4" t="s">
        <v>84</v>
      </c>
      <c r="N94" s="4" t="s">
        <v>343</v>
      </c>
      <c r="O94" s="4" t="s">
        <v>42</v>
      </c>
      <c r="P94" s="4" t="s">
        <v>224</v>
      </c>
      <c r="Q94" s="4" t="s">
        <v>344</v>
      </c>
      <c r="R94" s="3">
        <v>90.86</v>
      </c>
      <c r="S94" s="3">
        <v>1</v>
      </c>
      <c r="T94" s="3">
        <v>7</v>
      </c>
      <c r="U94" s="3">
        <v>0</v>
      </c>
      <c r="V94" s="3">
        <v>26.349399999999999</v>
      </c>
      <c r="W94" s="6">
        <v>0.28999999999999998</v>
      </c>
    </row>
    <row r="95" spans="1:23" ht="15.75" customHeight="1">
      <c r="A95" s="3">
        <v>2079</v>
      </c>
      <c r="B95" s="4" t="s">
        <v>394</v>
      </c>
      <c r="C95" s="5">
        <v>42990</v>
      </c>
      <c r="D95" s="5">
        <v>42993</v>
      </c>
      <c r="E95" s="4" t="s">
        <v>71</v>
      </c>
      <c r="F95" s="4" t="s">
        <v>395</v>
      </c>
      <c r="G95" s="4" t="s">
        <v>396</v>
      </c>
      <c r="H95" s="4" t="s">
        <v>49</v>
      </c>
      <c r="I95" s="4" t="s">
        <v>27</v>
      </c>
      <c r="J95" s="4" t="s">
        <v>397</v>
      </c>
      <c r="K95" s="4" t="s">
        <v>398</v>
      </c>
      <c r="L95" s="3">
        <v>21215</v>
      </c>
      <c r="M95" s="4" t="s">
        <v>84</v>
      </c>
      <c r="N95" s="4" t="s">
        <v>401</v>
      </c>
      <c r="O95" s="4" t="s">
        <v>42</v>
      </c>
      <c r="P95" s="4" t="s">
        <v>53</v>
      </c>
      <c r="Q95" s="4" t="s">
        <v>402</v>
      </c>
      <c r="R95" s="3">
        <v>94.85</v>
      </c>
      <c r="S95" s="3">
        <v>1</v>
      </c>
      <c r="T95" s="3">
        <v>5</v>
      </c>
      <c r="U95" s="3">
        <v>0</v>
      </c>
      <c r="V95" s="3">
        <v>45.527999999999999</v>
      </c>
      <c r="W95" s="6">
        <v>0.48</v>
      </c>
    </row>
    <row r="96" spans="1:23" ht="15.75" customHeight="1">
      <c r="A96" s="3">
        <v>2099</v>
      </c>
      <c r="B96" s="4" t="s">
        <v>403</v>
      </c>
      <c r="C96" s="5">
        <v>42985</v>
      </c>
      <c r="D96" s="5">
        <v>42990</v>
      </c>
      <c r="E96" s="4" t="s">
        <v>23</v>
      </c>
      <c r="F96" s="4" t="s">
        <v>404</v>
      </c>
      <c r="G96" s="4" t="s">
        <v>405</v>
      </c>
      <c r="H96" s="4" t="s">
        <v>49</v>
      </c>
      <c r="I96" s="4" t="s">
        <v>27</v>
      </c>
      <c r="J96" s="4" t="s">
        <v>406</v>
      </c>
      <c r="K96" s="4" t="s">
        <v>407</v>
      </c>
      <c r="L96" s="3">
        <v>97206</v>
      </c>
      <c r="M96" s="4" t="s">
        <v>60</v>
      </c>
      <c r="N96" s="4" t="s">
        <v>408</v>
      </c>
      <c r="O96" s="4" t="s">
        <v>42</v>
      </c>
      <c r="P96" s="4" t="s">
        <v>43</v>
      </c>
      <c r="Q96" s="4" t="s">
        <v>409</v>
      </c>
      <c r="R96" s="3">
        <v>37.68</v>
      </c>
      <c r="S96" s="3">
        <v>1</v>
      </c>
      <c r="T96" s="3">
        <v>3</v>
      </c>
      <c r="U96" s="3">
        <v>0.2</v>
      </c>
      <c r="V96" s="3">
        <v>2.355</v>
      </c>
      <c r="W96" s="6">
        <v>0.06</v>
      </c>
    </row>
    <row r="97" spans="1:23" ht="15.75" customHeight="1">
      <c r="A97" s="3">
        <v>2100</v>
      </c>
      <c r="B97" s="4" t="s">
        <v>403</v>
      </c>
      <c r="C97" s="5">
        <v>42985</v>
      </c>
      <c r="D97" s="5">
        <v>42990</v>
      </c>
      <c r="E97" s="4" t="s">
        <v>23</v>
      </c>
      <c r="F97" s="4" t="s">
        <v>404</v>
      </c>
      <c r="G97" s="4" t="s">
        <v>405</v>
      </c>
      <c r="H97" s="4" t="s">
        <v>49</v>
      </c>
      <c r="I97" s="4" t="s">
        <v>27</v>
      </c>
      <c r="J97" s="4" t="s">
        <v>406</v>
      </c>
      <c r="K97" s="4" t="s">
        <v>407</v>
      </c>
      <c r="L97" s="3">
        <v>97206</v>
      </c>
      <c r="M97" s="4" t="s">
        <v>60</v>
      </c>
      <c r="N97" s="4" t="s">
        <v>324</v>
      </c>
      <c r="O97" s="4" t="s">
        <v>32</v>
      </c>
      <c r="P97" s="4" t="s">
        <v>134</v>
      </c>
      <c r="Q97" s="4" t="s">
        <v>325</v>
      </c>
      <c r="R97" s="3">
        <v>279.94400000000002</v>
      </c>
      <c r="S97" s="3">
        <v>1</v>
      </c>
      <c r="T97" s="3">
        <v>7</v>
      </c>
      <c r="U97" s="3">
        <v>0.2</v>
      </c>
      <c r="V97" s="3">
        <v>80.483900000000006</v>
      </c>
      <c r="W97" s="6">
        <v>0.28999999999999998</v>
      </c>
    </row>
    <row r="98" spans="1:23" ht="15.75" customHeight="1">
      <c r="A98" s="3">
        <v>2123</v>
      </c>
      <c r="B98" s="4" t="s">
        <v>410</v>
      </c>
      <c r="C98" s="5">
        <v>43000</v>
      </c>
      <c r="D98" s="5">
        <v>43002</v>
      </c>
      <c r="E98" s="4" t="s">
        <v>46</v>
      </c>
      <c r="F98" s="4" t="s">
        <v>411</v>
      </c>
      <c r="G98" s="4" t="s">
        <v>412</v>
      </c>
      <c r="H98" s="4" t="s">
        <v>126</v>
      </c>
      <c r="I98" s="4" t="s">
        <v>27</v>
      </c>
      <c r="J98" s="4" t="s">
        <v>413</v>
      </c>
      <c r="K98" s="4" t="s">
        <v>51</v>
      </c>
      <c r="L98" s="3">
        <v>48911</v>
      </c>
      <c r="M98" s="4" t="s">
        <v>30</v>
      </c>
      <c r="N98" s="4" t="s">
        <v>414</v>
      </c>
      <c r="O98" s="4" t="s">
        <v>89</v>
      </c>
      <c r="P98" s="4" t="s">
        <v>286</v>
      </c>
      <c r="Q98" s="4" t="s">
        <v>415</v>
      </c>
      <c r="R98" s="3">
        <v>241.96</v>
      </c>
      <c r="S98" s="3">
        <v>1</v>
      </c>
      <c r="T98" s="3">
        <v>2</v>
      </c>
      <c r="U98" s="3">
        <v>0</v>
      </c>
      <c r="V98" s="3">
        <v>41.133200000000002</v>
      </c>
      <c r="W98" s="6">
        <v>0.17</v>
      </c>
    </row>
    <row r="99" spans="1:23" ht="15.75" customHeight="1">
      <c r="A99" s="3">
        <v>2124</v>
      </c>
      <c r="B99" s="4" t="s">
        <v>410</v>
      </c>
      <c r="C99" s="5">
        <v>43000</v>
      </c>
      <c r="D99" s="5">
        <v>43002</v>
      </c>
      <c r="E99" s="4" t="s">
        <v>46</v>
      </c>
      <c r="F99" s="4" t="s">
        <v>411</v>
      </c>
      <c r="G99" s="4" t="s">
        <v>412</v>
      </c>
      <c r="H99" s="4" t="s">
        <v>126</v>
      </c>
      <c r="I99" s="4" t="s">
        <v>27</v>
      </c>
      <c r="J99" s="4" t="s">
        <v>413</v>
      </c>
      <c r="K99" s="4" t="s">
        <v>51</v>
      </c>
      <c r="L99" s="3">
        <v>48911</v>
      </c>
      <c r="M99" s="4" t="s">
        <v>30</v>
      </c>
      <c r="N99" s="4" t="s">
        <v>416</v>
      </c>
      <c r="O99" s="4" t="s">
        <v>42</v>
      </c>
      <c r="P99" s="4" t="s">
        <v>86</v>
      </c>
      <c r="Q99" s="4" t="s">
        <v>417</v>
      </c>
      <c r="R99" s="3">
        <v>27.72</v>
      </c>
      <c r="S99" s="3">
        <v>1</v>
      </c>
      <c r="T99" s="3">
        <v>9</v>
      </c>
      <c r="U99" s="3">
        <v>0</v>
      </c>
      <c r="V99" s="3">
        <v>13.3056</v>
      </c>
      <c r="W99" s="6">
        <v>0.48</v>
      </c>
    </row>
    <row r="100" spans="1:23" ht="15.75" customHeight="1">
      <c r="A100" s="3">
        <v>2268</v>
      </c>
      <c r="B100" s="4" t="s">
        <v>418</v>
      </c>
      <c r="C100" s="5">
        <v>42995</v>
      </c>
      <c r="D100" s="5">
        <v>42995</v>
      </c>
      <c r="E100" s="4" t="s">
        <v>327</v>
      </c>
      <c r="F100" s="4" t="s">
        <v>419</v>
      </c>
      <c r="G100" s="4" t="s">
        <v>420</v>
      </c>
      <c r="H100" s="4" t="s">
        <v>49</v>
      </c>
      <c r="I100" s="4" t="s">
        <v>27</v>
      </c>
      <c r="J100" s="4" t="s">
        <v>221</v>
      </c>
      <c r="K100" s="4" t="s">
        <v>222</v>
      </c>
      <c r="L100" s="3">
        <v>98115</v>
      </c>
      <c r="M100" s="4" t="s">
        <v>60</v>
      </c>
      <c r="N100" s="4" t="s">
        <v>421</v>
      </c>
      <c r="O100" s="4" t="s">
        <v>42</v>
      </c>
      <c r="P100" s="4" t="s">
        <v>53</v>
      </c>
      <c r="Q100" s="4" t="s">
        <v>422</v>
      </c>
      <c r="R100" s="3">
        <v>12.96</v>
      </c>
      <c r="S100" s="3">
        <v>1</v>
      </c>
      <c r="T100" s="3">
        <v>2</v>
      </c>
      <c r="U100" s="3">
        <v>0</v>
      </c>
      <c r="V100" s="3">
        <v>6.3503999999999996</v>
      </c>
      <c r="W100" s="6">
        <v>0.49</v>
      </c>
    </row>
    <row r="101" spans="1:23" ht="15.75" customHeight="1">
      <c r="A101" s="3">
        <v>2304</v>
      </c>
      <c r="B101" s="4" t="s">
        <v>423</v>
      </c>
      <c r="C101" s="5">
        <v>42995</v>
      </c>
      <c r="D101" s="5">
        <v>43000</v>
      </c>
      <c r="E101" s="4" t="s">
        <v>46</v>
      </c>
      <c r="F101" s="4" t="s">
        <v>124</v>
      </c>
      <c r="G101" s="4" t="s">
        <v>125</v>
      </c>
      <c r="H101" s="4" t="s">
        <v>126</v>
      </c>
      <c r="I101" s="4" t="s">
        <v>27</v>
      </c>
      <c r="J101" s="4" t="s">
        <v>424</v>
      </c>
      <c r="K101" s="4" t="s">
        <v>425</v>
      </c>
      <c r="L101" s="3">
        <v>30076</v>
      </c>
      <c r="M101" s="4" t="s">
        <v>40</v>
      </c>
      <c r="N101" s="4" t="s">
        <v>88</v>
      </c>
      <c r="O101" s="4" t="s">
        <v>89</v>
      </c>
      <c r="P101" s="4" t="s">
        <v>90</v>
      </c>
      <c r="Q101" s="4" t="s">
        <v>91</v>
      </c>
      <c r="R101" s="3">
        <v>723.92</v>
      </c>
      <c r="S101" s="3">
        <v>1</v>
      </c>
      <c r="T101" s="3">
        <v>4</v>
      </c>
      <c r="U101" s="3">
        <v>0</v>
      </c>
      <c r="V101" s="3">
        <v>188.2192</v>
      </c>
      <c r="W101" s="6">
        <v>0.26</v>
      </c>
    </row>
    <row r="102" spans="1:23" ht="15.75" customHeight="1">
      <c r="A102" s="3">
        <v>2305</v>
      </c>
      <c r="B102" s="4" t="s">
        <v>423</v>
      </c>
      <c r="C102" s="5">
        <v>42995</v>
      </c>
      <c r="D102" s="5">
        <v>43000</v>
      </c>
      <c r="E102" s="4" t="s">
        <v>46</v>
      </c>
      <c r="F102" s="4" t="s">
        <v>124</v>
      </c>
      <c r="G102" s="4" t="s">
        <v>125</v>
      </c>
      <c r="H102" s="4" t="s">
        <v>126</v>
      </c>
      <c r="I102" s="4" t="s">
        <v>27</v>
      </c>
      <c r="J102" s="4" t="s">
        <v>424</v>
      </c>
      <c r="K102" s="4" t="s">
        <v>425</v>
      </c>
      <c r="L102" s="3">
        <v>30076</v>
      </c>
      <c r="M102" s="4" t="s">
        <v>40</v>
      </c>
      <c r="N102" s="4" t="s">
        <v>426</v>
      </c>
      <c r="O102" s="4" t="s">
        <v>42</v>
      </c>
      <c r="P102" s="4" t="s">
        <v>53</v>
      </c>
      <c r="Q102" s="4" t="s">
        <v>427</v>
      </c>
      <c r="R102" s="3">
        <v>106.32</v>
      </c>
      <c r="S102" s="3">
        <v>1</v>
      </c>
      <c r="T102" s="3">
        <v>3</v>
      </c>
      <c r="U102" s="3">
        <v>0</v>
      </c>
      <c r="V102" s="3">
        <v>49.970399999999998</v>
      </c>
      <c r="W102" s="6">
        <v>0.47</v>
      </c>
    </row>
    <row r="103" spans="1:23" ht="15.75" customHeight="1">
      <c r="A103" s="3">
        <v>2329</v>
      </c>
      <c r="B103" s="4" t="s">
        <v>428</v>
      </c>
      <c r="C103" s="5">
        <v>43001</v>
      </c>
      <c r="D103" s="5">
        <v>43004</v>
      </c>
      <c r="E103" s="4" t="s">
        <v>71</v>
      </c>
      <c r="F103" s="4" t="s">
        <v>429</v>
      </c>
      <c r="G103" s="4" t="s">
        <v>430</v>
      </c>
      <c r="H103" s="4" t="s">
        <v>126</v>
      </c>
      <c r="I103" s="4" t="s">
        <v>27</v>
      </c>
      <c r="J103" s="4" t="s">
        <v>431</v>
      </c>
      <c r="K103" s="4" t="s">
        <v>258</v>
      </c>
      <c r="L103" s="3">
        <v>80525</v>
      </c>
      <c r="M103" s="4" t="s">
        <v>60</v>
      </c>
      <c r="N103" s="4" t="s">
        <v>432</v>
      </c>
      <c r="O103" s="4" t="s">
        <v>42</v>
      </c>
      <c r="P103" s="4" t="s">
        <v>65</v>
      </c>
      <c r="Q103" s="4" t="s">
        <v>433</v>
      </c>
      <c r="R103" s="3">
        <v>14.352</v>
      </c>
      <c r="S103" s="3">
        <v>1</v>
      </c>
      <c r="T103" s="3">
        <v>3</v>
      </c>
      <c r="U103" s="3">
        <v>0.2</v>
      </c>
      <c r="V103" s="3">
        <v>5.2026000000000003</v>
      </c>
      <c r="W103" s="6">
        <v>0.36</v>
      </c>
    </row>
    <row r="104" spans="1:23" ht="15.75" customHeight="1">
      <c r="A104" s="3">
        <v>2400</v>
      </c>
      <c r="B104" s="4" t="s">
        <v>434</v>
      </c>
      <c r="C104" s="5">
        <v>42987</v>
      </c>
      <c r="D104" s="5">
        <v>42993</v>
      </c>
      <c r="E104" s="4" t="s">
        <v>23</v>
      </c>
      <c r="F104" s="4" t="s">
        <v>435</v>
      </c>
      <c r="G104" s="4" t="s">
        <v>436</v>
      </c>
      <c r="H104" s="4" t="s">
        <v>26</v>
      </c>
      <c r="I104" s="4" t="s">
        <v>27</v>
      </c>
      <c r="J104" s="4" t="s">
        <v>437</v>
      </c>
      <c r="K104" s="4" t="s">
        <v>438</v>
      </c>
      <c r="L104" s="3">
        <v>29501</v>
      </c>
      <c r="M104" s="4" t="s">
        <v>40</v>
      </c>
      <c r="N104" s="4" t="s">
        <v>439</v>
      </c>
      <c r="O104" s="4" t="s">
        <v>42</v>
      </c>
      <c r="P104" s="4" t="s">
        <v>43</v>
      </c>
      <c r="Q104" s="4" t="s">
        <v>440</v>
      </c>
      <c r="R104" s="3">
        <v>628.80999999999995</v>
      </c>
      <c r="S104" s="3">
        <v>1</v>
      </c>
      <c r="T104" s="3">
        <v>7</v>
      </c>
      <c r="U104" s="3">
        <v>0</v>
      </c>
      <c r="V104" s="3">
        <v>12.5762</v>
      </c>
      <c r="W104" s="6">
        <v>0.02</v>
      </c>
    </row>
    <row r="105" spans="1:23" ht="15.75" customHeight="1">
      <c r="A105" s="3">
        <v>2401</v>
      </c>
      <c r="B105" s="4" t="s">
        <v>434</v>
      </c>
      <c r="C105" s="5">
        <v>42987</v>
      </c>
      <c r="D105" s="5">
        <v>42993</v>
      </c>
      <c r="E105" s="4" t="s">
        <v>23</v>
      </c>
      <c r="F105" s="4" t="s">
        <v>435</v>
      </c>
      <c r="G105" s="4" t="s">
        <v>436</v>
      </c>
      <c r="H105" s="4" t="s">
        <v>26</v>
      </c>
      <c r="I105" s="4" t="s">
        <v>27</v>
      </c>
      <c r="J105" s="4" t="s">
        <v>437</v>
      </c>
      <c r="K105" s="4" t="s">
        <v>438</v>
      </c>
      <c r="L105" s="3">
        <v>29501</v>
      </c>
      <c r="M105" s="4" t="s">
        <v>40</v>
      </c>
      <c r="N105" s="4" t="s">
        <v>441</v>
      </c>
      <c r="O105" s="4" t="s">
        <v>42</v>
      </c>
      <c r="P105" s="4" t="s">
        <v>43</v>
      </c>
      <c r="Q105" s="4" t="s">
        <v>442</v>
      </c>
      <c r="R105" s="3">
        <v>56.45</v>
      </c>
      <c r="S105" s="3">
        <v>1</v>
      </c>
      <c r="T105" s="3">
        <v>5</v>
      </c>
      <c r="U105" s="3">
        <v>0</v>
      </c>
      <c r="V105" s="3">
        <v>14.677</v>
      </c>
      <c r="W105" s="6">
        <v>0.26</v>
      </c>
    </row>
    <row r="106" spans="1:23" ht="15.75" customHeight="1">
      <c r="A106" s="3">
        <v>2478</v>
      </c>
      <c r="B106" s="4" t="s">
        <v>443</v>
      </c>
      <c r="C106" s="5">
        <v>42982</v>
      </c>
      <c r="D106" s="5">
        <v>42986</v>
      </c>
      <c r="E106" s="4" t="s">
        <v>46</v>
      </c>
      <c r="F106" s="4" t="s">
        <v>444</v>
      </c>
      <c r="G106" s="4" t="s">
        <v>445</v>
      </c>
      <c r="H106" s="4" t="s">
        <v>26</v>
      </c>
      <c r="I106" s="4" t="s">
        <v>27</v>
      </c>
      <c r="J106" s="4" t="s">
        <v>107</v>
      </c>
      <c r="K106" s="4" t="s">
        <v>59</v>
      </c>
      <c r="L106" s="3">
        <v>90036</v>
      </c>
      <c r="M106" s="4" t="s">
        <v>60</v>
      </c>
      <c r="N106" s="4" t="s">
        <v>446</v>
      </c>
      <c r="O106" s="4" t="s">
        <v>89</v>
      </c>
      <c r="P106" s="4" t="s">
        <v>303</v>
      </c>
      <c r="Q106" s="4" t="s">
        <v>447</v>
      </c>
      <c r="R106" s="3">
        <v>1322.3520000000001</v>
      </c>
      <c r="S106" s="3">
        <v>1</v>
      </c>
      <c r="T106" s="3">
        <v>3</v>
      </c>
      <c r="U106" s="3">
        <v>0.2</v>
      </c>
      <c r="V106" s="3">
        <v>-99.176400000000001</v>
      </c>
      <c r="W106" s="6">
        <v>-0.08</v>
      </c>
    </row>
    <row r="107" spans="1:23" ht="15.75" customHeight="1">
      <c r="A107" s="3">
        <v>2569</v>
      </c>
      <c r="B107" s="4" t="s">
        <v>448</v>
      </c>
      <c r="C107" s="5">
        <v>42985</v>
      </c>
      <c r="D107" s="5">
        <v>42989</v>
      </c>
      <c r="E107" s="4" t="s">
        <v>23</v>
      </c>
      <c r="F107" s="4" t="s">
        <v>231</v>
      </c>
      <c r="G107" s="4" t="s">
        <v>232</v>
      </c>
      <c r="H107" s="4" t="s">
        <v>26</v>
      </c>
      <c r="I107" s="4" t="s">
        <v>27</v>
      </c>
      <c r="J107" s="4" t="s">
        <v>82</v>
      </c>
      <c r="K107" s="4" t="s">
        <v>83</v>
      </c>
      <c r="L107" s="3">
        <v>10011</v>
      </c>
      <c r="M107" s="4" t="s">
        <v>84</v>
      </c>
      <c r="N107" s="4" t="s">
        <v>41</v>
      </c>
      <c r="O107" s="4" t="s">
        <v>42</v>
      </c>
      <c r="P107" s="4" t="s">
        <v>43</v>
      </c>
      <c r="Q107" s="4" t="s">
        <v>44</v>
      </c>
      <c r="R107" s="3">
        <v>478.08</v>
      </c>
      <c r="S107" s="3">
        <v>1</v>
      </c>
      <c r="T107" s="3">
        <v>8</v>
      </c>
      <c r="U107" s="3">
        <v>0</v>
      </c>
      <c r="V107" s="3">
        <v>133.86240000000001</v>
      </c>
      <c r="W107" s="6">
        <v>0.28000000000000003</v>
      </c>
    </row>
    <row r="108" spans="1:23" ht="15.75" customHeight="1">
      <c r="A108" s="3">
        <v>2652</v>
      </c>
      <c r="B108" s="4" t="s">
        <v>449</v>
      </c>
      <c r="C108" s="5">
        <v>42995</v>
      </c>
      <c r="D108" s="5">
        <v>42999</v>
      </c>
      <c r="E108" s="4" t="s">
        <v>46</v>
      </c>
      <c r="F108" s="4" t="s">
        <v>450</v>
      </c>
      <c r="G108" s="4" t="s">
        <v>451</v>
      </c>
      <c r="H108" s="4" t="s">
        <v>26</v>
      </c>
      <c r="I108" s="4" t="s">
        <v>27</v>
      </c>
      <c r="J108" s="4" t="s">
        <v>452</v>
      </c>
      <c r="K108" s="4" t="s">
        <v>453</v>
      </c>
      <c r="L108" s="3">
        <v>84604</v>
      </c>
      <c r="M108" s="4" t="s">
        <v>60</v>
      </c>
      <c r="N108" s="4" t="s">
        <v>454</v>
      </c>
      <c r="O108" s="4" t="s">
        <v>42</v>
      </c>
      <c r="P108" s="4" t="s">
        <v>115</v>
      </c>
      <c r="Q108" s="4" t="s">
        <v>333</v>
      </c>
      <c r="R108" s="3">
        <v>10.776</v>
      </c>
      <c r="S108" s="3">
        <v>1</v>
      </c>
      <c r="T108" s="3">
        <v>3</v>
      </c>
      <c r="U108" s="3">
        <v>0.2</v>
      </c>
      <c r="V108" s="3">
        <v>3.5022000000000002</v>
      </c>
      <c r="W108" s="6">
        <v>0.33</v>
      </c>
    </row>
    <row r="109" spans="1:23" ht="15.75" customHeight="1">
      <c r="A109" s="3">
        <v>2653</v>
      </c>
      <c r="B109" s="4" t="s">
        <v>449</v>
      </c>
      <c r="C109" s="5">
        <v>42995</v>
      </c>
      <c r="D109" s="5">
        <v>42999</v>
      </c>
      <c r="E109" s="4" t="s">
        <v>46</v>
      </c>
      <c r="F109" s="4" t="s">
        <v>450</v>
      </c>
      <c r="G109" s="4" t="s">
        <v>451</v>
      </c>
      <c r="H109" s="4" t="s">
        <v>26</v>
      </c>
      <c r="I109" s="4" t="s">
        <v>27</v>
      </c>
      <c r="J109" s="4" t="s">
        <v>452</v>
      </c>
      <c r="K109" s="4" t="s">
        <v>453</v>
      </c>
      <c r="L109" s="3">
        <v>84604</v>
      </c>
      <c r="M109" s="4" t="s">
        <v>60</v>
      </c>
      <c r="N109" s="4" t="s">
        <v>455</v>
      </c>
      <c r="O109" s="4" t="s">
        <v>42</v>
      </c>
      <c r="P109" s="4" t="s">
        <v>115</v>
      </c>
      <c r="Q109" s="4" t="s">
        <v>456</v>
      </c>
      <c r="R109" s="3">
        <v>11.784000000000001</v>
      </c>
      <c r="S109" s="3">
        <v>1</v>
      </c>
      <c r="T109" s="3">
        <v>3</v>
      </c>
      <c r="U109" s="3">
        <v>0.2</v>
      </c>
      <c r="V109" s="3">
        <v>4.2717000000000001</v>
      </c>
      <c r="W109" s="6">
        <v>0.36</v>
      </c>
    </row>
    <row r="110" spans="1:23" ht="15.75" customHeight="1">
      <c r="A110" s="3">
        <v>2654</v>
      </c>
      <c r="B110" s="4" t="s">
        <v>449</v>
      </c>
      <c r="C110" s="5">
        <v>42995</v>
      </c>
      <c r="D110" s="5">
        <v>42999</v>
      </c>
      <c r="E110" s="4" t="s">
        <v>46</v>
      </c>
      <c r="F110" s="4" t="s">
        <v>450</v>
      </c>
      <c r="G110" s="4" t="s">
        <v>451</v>
      </c>
      <c r="H110" s="4" t="s">
        <v>26</v>
      </c>
      <c r="I110" s="4" t="s">
        <v>27</v>
      </c>
      <c r="J110" s="4" t="s">
        <v>452</v>
      </c>
      <c r="K110" s="4" t="s">
        <v>453</v>
      </c>
      <c r="L110" s="3">
        <v>84604</v>
      </c>
      <c r="M110" s="4" t="s">
        <v>60</v>
      </c>
      <c r="N110" s="4" t="s">
        <v>457</v>
      </c>
      <c r="O110" s="4" t="s">
        <v>42</v>
      </c>
      <c r="P110" s="4" t="s">
        <v>53</v>
      </c>
      <c r="Q110" s="4" t="s">
        <v>458</v>
      </c>
      <c r="R110" s="3">
        <v>164.88</v>
      </c>
      <c r="S110" s="3">
        <v>1</v>
      </c>
      <c r="T110" s="3">
        <v>3</v>
      </c>
      <c r="U110" s="3">
        <v>0</v>
      </c>
      <c r="V110" s="3">
        <v>80.791200000000003</v>
      </c>
      <c r="W110" s="6">
        <v>0.49</v>
      </c>
    </row>
    <row r="111" spans="1:23" ht="15.75" customHeight="1">
      <c r="A111" s="3">
        <v>2655</v>
      </c>
      <c r="B111" s="4" t="s">
        <v>449</v>
      </c>
      <c r="C111" s="5">
        <v>42995</v>
      </c>
      <c r="D111" s="5">
        <v>42999</v>
      </c>
      <c r="E111" s="4" t="s">
        <v>46</v>
      </c>
      <c r="F111" s="4" t="s">
        <v>450</v>
      </c>
      <c r="G111" s="4" t="s">
        <v>451</v>
      </c>
      <c r="H111" s="4" t="s">
        <v>26</v>
      </c>
      <c r="I111" s="4" t="s">
        <v>27</v>
      </c>
      <c r="J111" s="4" t="s">
        <v>452</v>
      </c>
      <c r="K111" s="4" t="s">
        <v>453</v>
      </c>
      <c r="L111" s="3">
        <v>84604</v>
      </c>
      <c r="M111" s="4" t="s">
        <v>60</v>
      </c>
      <c r="N111" s="4" t="s">
        <v>459</v>
      </c>
      <c r="O111" s="4" t="s">
        <v>89</v>
      </c>
      <c r="P111" s="4" t="s">
        <v>286</v>
      </c>
      <c r="Q111" s="4" t="s">
        <v>460</v>
      </c>
      <c r="R111" s="3">
        <v>1292.94</v>
      </c>
      <c r="S111" s="3">
        <v>1</v>
      </c>
      <c r="T111" s="3">
        <v>3</v>
      </c>
      <c r="U111" s="3">
        <v>0</v>
      </c>
      <c r="V111" s="3">
        <v>77.576400000000007</v>
      </c>
      <c r="W111" s="6">
        <v>0.06</v>
      </c>
    </row>
    <row r="112" spans="1:23" ht="15.75" customHeight="1">
      <c r="A112" s="3">
        <v>2656</v>
      </c>
      <c r="B112" s="4" t="s">
        <v>449</v>
      </c>
      <c r="C112" s="5">
        <v>42995</v>
      </c>
      <c r="D112" s="5">
        <v>42999</v>
      </c>
      <c r="E112" s="4" t="s">
        <v>46</v>
      </c>
      <c r="F112" s="4" t="s">
        <v>450</v>
      </c>
      <c r="G112" s="4" t="s">
        <v>451</v>
      </c>
      <c r="H112" s="4" t="s">
        <v>26</v>
      </c>
      <c r="I112" s="4" t="s">
        <v>27</v>
      </c>
      <c r="J112" s="4" t="s">
        <v>452</v>
      </c>
      <c r="K112" s="4" t="s">
        <v>453</v>
      </c>
      <c r="L112" s="3">
        <v>84604</v>
      </c>
      <c r="M112" s="4" t="s">
        <v>60</v>
      </c>
      <c r="N112" s="4" t="s">
        <v>461</v>
      </c>
      <c r="O112" s="4" t="s">
        <v>42</v>
      </c>
      <c r="P112" s="4" t="s">
        <v>115</v>
      </c>
      <c r="Q112" s="4" t="s">
        <v>462</v>
      </c>
      <c r="R112" s="3">
        <v>25.584</v>
      </c>
      <c r="S112" s="3">
        <v>1</v>
      </c>
      <c r="T112" s="3">
        <v>2</v>
      </c>
      <c r="U112" s="3">
        <v>0.2</v>
      </c>
      <c r="V112" s="3">
        <v>8.9543999999999997</v>
      </c>
      <c r="W112" s="6">
        <v>0.35</v>
      </c>
    </row>
    <row r="113" spans="1:23" ht="15.75" customHeight="1">
      <c r="A113" s="3">
        <v>2657</v>
      </c>
      <c r="B113" s="4" t="s">
        <v>449</v>
      </c>
      <c r="C113" s="5">
        <v>42995</v>
      </c>
      <c r="D113" s="5">
        <v>42999</v>
      </c>
      <c r="E113" s="4" t="s">
        <v>46</v>
      </c>
      <c r="F113" s="4" t="s">
        <v>450</v>
      </c>
      <c r="G113" s="4" t="s">
        <v>451</v>
      </c>
      <c r="H113" s="4" t="s">
        <v>26</v>
      </c>
      <c r="I113" s="4" t="s">
        <v>27</v>
      </c>
      <c r="J113" s="4" t="s">
        <v>452</v>
      </c>
      <c r="K113" s="4" t="s">
        <v>453</v>
      </c>
      <c r="L113" s="3">
        <v>84604</v>
      </c>
      <c r="M113" s="4" t="s">
        <v>60</v>
      </c>
      <c r="N113" s="4" t="s">
        <v>463</v>
      </c>
      <c r="O113" s="4" t="s">
        <v>42</v>
      </c>
      <c r="P113" s="4" t="s">
        <v>43</v>
      </c>
      <c r="Q113" s="4" t="s">
        <v>464</v>
      </c>
      <c r="R113" s="3">
        <v>261.74</v>
      </c>
      <c r="S113" s="3">
        <v>1</v>
      </c>
      <c r="T113" s="3">
        <v>2</v>
      </c>
      <c r="U113" s="3">
        <v>0</v>
      </c>
      <c r="V113" s="3">
        <v>65.435000000000002</v>
      </c>
      <c r="W113" s="6">
        <v>0.25</v>
      </c>
    </row>
    <row r="114" spans="1:23" ht="15.75" customHeight="1">
      <c r="A114" s="3">
        <v>2658</v>
      </c>
      <c r="B114" s="4" t="s">
        <v>449</v>
      </c>
      <c r="C114" s="5">
        <v>42995</v>
      </c>
      <c r="D114" s="5">
        <v>42999</v>
      </c>
      <c r="E114" s="4" t="s">
        <v>46</v>
      </c>
      <c r="F114" s="4" t="s">
        <v>450</v>
      </c>
      <c r="G114" s="4" t="s">
        <v>451</v>
      </c>
      <c r="H114" s="4" t="s">
        <v>26</v>
      </c>
      <c r="I114" s="4" t="s">
        <v>27</v>
      </c>
      <c r="J114" s="4" t="s">
        <v>452</v>
      </c>
      <c r="K114" s="4" t="s">
        <v>453</v>
      </c>
      <c r="L114" s="3">
        <v>84604</v>
      </c>
      <c r="M114" s="4" t="s">
        <v>60</v>
      </c>
      <c r="N114" s="4" t="s">
        <v>465</v>
      </c>
      <c r="O114" s="4" t="s">
        <v>42</v>
      </c>
      <c r="P114" s="4" t="s">
        <v>86</v>
      </c>
      <c r="Q114" s="4" t="s">
        <v>466</v>
      </c>
      <c r="R114" s="3">
        <v>14.4</v>
      </c>
      <c r="S114" s="3">
        <v>1</v>
      </c>
      <c r="T114" s="3">
        <v>5</v>
      </c>
      <c r="U114" s="3">
        <v>0</v>
      </c>
      <c r="V114" s="3">
        <v>7.056</v>
      </c>
      <c r="W114" s="6">
        <v>0.49</v>
      </c>
    </row>
    <row r="115" spans="1:23" ht="15.75" customHeight="1">
      <c r="A115" s="3">
        <v>2823</v>
      </c>
      <c r="B115" s="4" t="s">
        <v>467</v>
      </c>
      <c r="C115" s="5">
        <v>42996</v>
      </c>
      <c r="D115" s="5">
        <v>42998</v>
      </c>
      <c r="E115" s="4" t="s">
        <v>71</v>
      </c>
      <c r="F115" s="4" t="s">
        <v>468</v>
      </c>
      <c r="G115" s="4" t="s">
        <v>469</v>
      </c>
      <c r="H115" s="4" t="s">
        <v>49</v>
      </c>
      <c r="I115" s="4" t="s">
        <v>27</v>
      </c>
      <c r="J115" s="4" t="s">
        <v>470</v>
      </c>
      <c r="K115" s="4" t="s">
        <v>101</v>
      </c>
      <c r="L115" s="3">
        <v>76017</v>
      </c>
      <c r="M115" s="4" t="s">
        <v>30</v>
      </c>
      <c r="N115" s="4" t="s">
        <v>471</v>
      </c>
      <c r="O115" s="4" t="s">
        <v>42</v>
      </c>
      <c r="P115" s="4" t="s">
        <v>62</v>
      </c>
      <c r="Q115" s="4" t="s">
        <v>472</v>
      </c>
      <c r="R115" s="3">
        <v>8.9280000000000008</v>
      </c>
      <c r="S115" s="3">
        <v>1</v>
      </c>
      <c r="T115" s="3">
        <v>2</v>
      </c>
      <c r="U115" s="3">
        <v>0.2</v>
      </c>
      <c r="V115" s="3">
        <v>0.55800000000000005</v>
      </c>
      <c r="W115" s="6">
        <v>0.06</v>
      </c>
    </row>
    <row r="116" spans="1:23" ht="15.75" customHeight="1">
      <c r="A116" s="3">
        <v>2824</v>
      </c>
      <c r="B116" s="4" t="s">
        <v>467</v>
      </c>
      <c r="C116" s="5">
        <v>42996</v>
      </c>
      <c r="D116" s="5">
        <v>42998</v>
      </c>
      <c r="E116" s="4" t="s">
        <v>71</v>
      </c>
      <c r="F116" s="4" t="s">
        <v>468</v>
      </c>
      <c r="G116" s="4" t="s">
        <v>469</v>
      </c>
      <c r="H116" s="4" t="s">
        <v>49</v>
      </c>
      <c r="I116" s="4" t="s">
        <v>27</v>
      </c>
      <c r="J116" s="4" t="s">
        <v>470</v>
      </c>
      <c r="K116" s="4" t="s">
        <v>101</v>
      </c>
      <c r="L116" s="3">
        <v>76017</v>
      </c>
      <c r="M116" s="4" t="s">
        <v>30</v>
      </c>
      <c r="N116" s="4" t="s">
        <v>473</v>
      </c>
      <c r="O116" s="4" t="s">
        <v>42</v>
      </c>
      <c r="P116" s="4" t="s">
        <v>43</v>
      </c>
      <c r="Q116" s="4" t="s">
        <v>474</v>
      </c>
      <c r="R116" s="3">
        <v>47.584000000000003</v>
      </c>
      <c r="S116" s="3">
        <v>1</v>
      </c>
      <c r="T116" s="3">
        <v>2</v>
      </c>
      <c r="U116" s="3">
        <v>0.2</v>
      </c>
      <c r="V116" s="3">
        <v>-2.9740000000000002</v>
      </c>
      <c r="W116" s="6">
        <v>-0.06</v>
      </c>
    </row>
    <row r="117" spans="1:23" ht="15.75" customHeight="1">
      <c r="A117" s="3">
        <v>2847</v>
      </c>
      <c r="B117" s="4" t="s">
        <v>475</v>
      </c>
      <c r="C117" s="5">
        <v>42988</v>
      </c>
      <c r="D117" s="5">
        <v>42993</v>
      </c>
      <c r="E117" s="4" t="s">
        <v>23</v>
      </c>
      <c r="F117" s="4" t="s">
        <v>476</v>
      </c>
      <c r="G117" s="4" t="s">
        <v>477</v>
      </c>
      <c r="H117" s="4" t="s">
        <v>126</v>
      </c>
      <c r="I117" s="4" t="s">
        <v>27</v>
      </c>
      <c r="J117" s="4" t="s">
        <v>113</v>
      </c>
      <c r="K117" s="4" t="s">
        <v>29</v>
      </c>
      <c r="L117" s="3">
        <v>60653</v>
      </c>
      <c r="M117" s="4" t="s">
        <v>30</v>
      </c>
      <c r="N117" s="4" t="s">
        <v>478</v>
      </c>
      <c r="O117" s="4" t="s">
        <v>42</v>
      </c>
      <c r="P117" s="4" t="s">
        <v>115</v>
      </c>
      <c r="Q117" s="4" t="s">
        <v>479</v>
      </c>
      <c r="R117" s="3">
        <v>762.59400000000005</v>
      </c>
      <c r="S117" s="3">
        <v>1</v>
      </c>
      <c r="T117" s="3">
        <v>3</v>
      </c>
      <c r="U117" s="3">
        <v>0.8</v>
      </c>
      <c r="V117" s="3">
        <v>-1143.8910000000001</v>
      </c>
      <c r="W117" s="6">
        <v>-1.5</v>
      </c>
    </row>
    <row r="118" spans="1:23" ht="15.75" customHeight="1">
      <c r="A118" s="3">
        <v>2902</v>
      </c>
      <c r="B118" s="4" t="s">
        <v>480</v>
      </c>
      <c r="C118" s="5">
        <v>42989</v>
      </c>
      <c r="D118" s="5">
        <v>42993</v>
      </c>
      <c r="E118" s="4" t="s">
        <v>23</v>
      </c>
      <c r="F118" s="4" t="s">
        <v>481</v>
      </c>
      <c r="G118" s="4" t="s">
        <v>482</v>
      </c>
      <c r="H118" s="4" t="s">
        <v>126</v>
      </c>
      <c r="I118" s="4" t="s">
        <v>27</v>
      </c>
      <c r="J118" s="4" t="s">
        <v>483</v>
      </c>
      <c r="K118" s="4" t="s">
        <v>425</v>
      </c>
      <c r="L118" s="3">
        <v>31907</v>
      </c>
      <c r="M118" s="4" t="s">
        <v>40</v>
      </c>
      <c r="N118" s="4" t="s">
        <v>484</v>
      </c>
      <c r="O118" s="4" t="s">
        <v>42</v>
      </c>
      <c r="P118" s="4" t="s">
        <v>53</v>
      </c>
      <c r="Q118" s="4" t="s">
        <v>485</v>
      </c>
      <c r="R118" s="3">
        <v>184.66</v>
      </c>
      <c r="S118" s="3">
        <v>1</v>
      </c>
      <c r="T118" s="3">
        <v>7</v>
      </c>
      <c r="U118" s="3">
        <v>0</v>
      </c>
      <c r="V118" s="3">
        <v>84.943600000000004</v>
      </c>
      <c r="W118" s="6">
        <v>0.46</v>
      </c>
    </row>
    <row r="119" spans="1:23" ht="15.75" customHeight="1">
      <c r="A119" s="3">
        <v>3034</v>
      </c>
      <c r="B119" s="4" t="s">
        <v>486</v>
      </c>
      <c r="C119" s="5">
        <v>42994</v>
      </c>
      <c r="D119" s="5">
        <v>42999</v>
      </c>
      <c r="E119" s="4" t="s">
        <v>23</v>
      </c>
      <c r="F119" s="4" t="s">
        <v>487</v>
      </c>
      <c r="G119" s="4" t="s">
        <v>488</v>
      </c>
      <c r="H119" s="4" t="s">
        <v>126</v>
      </c>
      <c r="I119" s="4" t="s">
        <v>27</v>
      </c>
      <c r="J119" s="4" t="s">
        <v>196</v>
      </c>
      <c r="K119" s="4" t="s">
        <v>197</v>
      </c>
      <c r="L119" s="3">
        <v>19143</v>
      </c>
      <c r="M119" s="4" t="s">
        <v>84</v>
      </c>
      <c r="N119" s="4" t="s">
        <v>489</v>
      </c>
      <c r="O119" s="4" t="s">
        <v>42</v>
      </c>
      <c r="P119" s="4" t="s">
        <v>53</v>
      </c>
      <c r="Q119" s="4" t="s">
        <v>490</v>
      </c>
      <c r="R119" s="3">
        <v>20.736000000000001</v>
      </c>
      <c r="S119" s="3">
        <v>1</v>
      </c>
      <c r="T119" s="3">
        <v>4</v>
      </c>
      <c r="U119" s="3">
        <v>0.2</v>
      </c>
      <c r="V119" s="3">
        <v>7.2576000000000001</v>
      </c>
      <c r="W119" s="6">
        <v>0.35</v>
      </c>
    </row>
    <row r="120" spans="1:23" ht="15.75" customHeight="1">
      <c r="A120" s="3">
        <v>3042</v>
      </c>
      <c r="B120" s="4" t="s">
        <v>491</v>
      </c>
      <c r="C120" s="5">
        <v>42989</v>
      </c>
      <c r="D120" s="5">
        <v>42990</v>
      </c>
      <c r="E120" s="4" t="s">
        <v>327</v>
      </c>
      <c r="F120" s="4" t="s">
        <v>492</v>
      </c>
      <c r="G120" s="4" t="s">
        <v>493</v>
      </c>
      <c r="H120" s="4" t="s">
        <v>126</v>
      </c>
      <c r="I120" s="4" t="s">
        <v>27</v>
      </c>
      <c r="J120" s="4" t="s">
        <v>293</v>
      </c>
      <c r="K120" s="4" t="s">
        <v>59</v>
      </c>
      <c r="L120" s="3">
        <v>90805</v>
      </c>
      <c r="M120" s="4" t="s">
        <v>60</v>
      </c>
      <c r="N120" s="4" t="s">
        <v>494</v>
      </c>
      <c r="O120" s="4" t="s">
        <v>42</v>
      </c>
      <c r="P120" s="4" t="s">
        <v>53</v>
      </c>
      <c r="Q120" s="4" t="s">
        <v>495</v>
      </c>
      <c r="R120" s="3">
        <v>12.96</v>
      </c>
      <c r="S120" s="3">
        <v>1</v>
      </c>
      <c r="T120" s="3">
        <v>2</v>
      </c>
      <c r="U120" s="3">
        <v>0</v>
      </c>
      <c r="V120" s="3">
        <v>6.2207999999999997</v>
      </c>
      <c r="W120" s="6">
        <v>0.48</v>
      </c>
    </row>
    <row r="121" spans="1:23" ht="15.75" customHeight="1">
      <c r="A121" s="3">
        <v>3043</v>
      </c>
      <c r="B121" s="4" t="s">
        <v>491</v>
      </c>
      <c r="C121" s="5">
        <v>42989</v>
      </c>
      <c r="D121" s="5">
        <v>42990</v>
      </c>
      <c r="E121" s="4" t="s">
        <v>327</v>
      </c>
      <c r="F121" s="4" t="s">
        <v>492</v>
      </c>
      <c r="G121" s="4" t="s">
        <v>493</v>
      </c>
      <c r="H121" s="4" t="s">
        <v>126</v>
      </c>
      <c r="I121" s="4" t="s">
        <v>27</v>
      </c>
      <c r="J121" s="4" t="s">
        <v>293</v>
      </c>
      <c r="K121" s="4" t="s">
        <v>59</v>
      </c>
      <c r="L121" s="3">
        <v>90805</v>
      </c>
      <c r="M121" s="4" t="s">
        <v>60</v>
      </c>
      <c r="N121" s="4" t="s">
        <v>496</v>
      </c>
      <c r="O121" s="4" t="s">
        <v>42</v>
      </c>
      <c r="P121" s="4" t="s">
        <v>65</v>
      </c>
      <c r="Q121" s="4" t="s">
        <v>497</v>
      </c>
      <c r="R121" s="3">
        <v>22.18</v>
      </c>
      <c r="S121" s="3">
        <v>1</v>
      </c>
      <c r="T121" s="3">
        <v>2</v>
      </c>
      <c r="U121" s="3">
        <v>0</v>
      </c>
      <c r="V121" s="3">
        <v>10.8682</v>
      </c>
      <c r="W121" s="6">
        <v>0.49</v>
      </c>
    </row>
    <row r="122" spans="1:23" ht="15.75" customHeight="1">
      <c r="A122" s="3">
        <v>3044</v>
      </c>
      <c r="B122" s="4" t="s">
        <v>491</v>
      </c>
      <c r="C122" s="5">
        <v>42989</v>
      </c>
      <c r="D122" s="5">
        <v>42990</v>
      </c>
      <c r="E122" s="4" t="s">
        <v>327</v>
      </c>
      <c r="F122" s="4" t="s">
        <v>492</v>
      </c>
      <c r="G122" s="4" t="s">
        <v>493</v>
      </c>
      <c r="H122" s="4" t="s">
        <v>126</v>
      </c>
      <c r="I122" s="4" t="s">
        <v>27</v>
      </c>
      <c r="J122" s="4" t="s">
        <v>293</v>
      </c>
      <c r="K122" s="4" t="s">
        <v>59</v>
      </c>
      <c r="L122" s="3">
        <v>90805</v>
      </c>
      <c r="M122" s="4" t="s">
        <v>60</v>
      </c>
      <c r="N122" s="4" t="s">
        <v>498</v>
      </c>
      <c r="O122" s="4" t="s">
        <v>89</v>
      </c>
      <c r="P122" s="4" t="s">
        <v>90</v>
      </c>
      <c r="Q122" s="4" t="s">
        <v>499</v>
      </c>
      <c r="R122" s="3">
        <v>2054.2719999999999</v>
      </c>
      <c r="S122" s="3">
        <v>1</v>
      </c>
      <c r="T122" s="3">
        <v>8</v>
      </c>
      <c r="U122" s="3">
        <v>0.2</v>
      </c>
      <c r="V122" s="3">
        <v>256.78399999999999</v>
      </c>
      <c r="W122" s="6">
        <v>0.13</v>
      </c>
    </row>
    <row r="123" spans="1:23" ht="15.75" customHeight="1">
      <c r="A123" s="3">
        <v>3080</v>
      </c>
      <c r="B123" s="4" t="s">
        <v>500</v>
      </c>
      <c r="C123" s="5">
        <v>42982</v>
      </c>
      <c r="D123" s="5">
        <v>42983</v>
      </c>
      <c r="E123" s="4" t="s">
        <v>71</v>
      </c>
      <c r="F123" s="4" t="s">
        <v>501</v>
      </c>
      <c r="G123" s="4" t="s">
        <v>502</v>
      </c>
      <c r="H123" s="4" t="s">
        <v>126</v>
      </c>
      <c r="I123" s="4" t="s">
        <v>27</v>
      </c>
      <c r="J123" s="4" t="s">
        <v>503</v>
      </c>
      <c r="K123" s="4" t="s">
        <v>59</v>
      </c>
      <c r="L123" s="3">
        <v>92307</v>
      </c>
      <c r="M123" s="4" t="s">
        <v>60</v>
      </c>
      <c r="N123" s="4" t="s">
        <v>504</v>
      </c>
      <c r="O123" s="4" t="s">
        <v>42</v>
      </c>
      <c r="P123" s="4" t="s">
        <v>53</v>
      </c>
      <c r="Q123" s="4" t="s">
        <v>505</v>
      </c>
      <c r="R123" s="3">
        <v>12.96</v>
      </c>
      <c r="S123" s="3">
        <v>1</v>
      </c>
      <c r="T123" s="3">
        <v>2</v>
      </c>
      <c r="U123" s="3">
        <v>0</v>
      </c>
      <c r="V123" s="3">
        <v>6.2207999999999997</v>
      </c>
      <c r="W123" s="6">
        <v>0.48</v>
      </c>
    </row>
    <row r="124" spans="1:23" ht="15.75" customHeight="1">
      <c r="A124" s="3">
        <v>3081</v>
      </c>
      <c r="B124" s="4" t="s">
        <v>500</v>
      </c>
      <c r="C124" s="5">
        <v>42982</v>
      </c>
      <c r="D124" s="5">
        <v>42983</v>
      </c>
      <c r="E124" s="4" t="s">
        <v>71</v>
      </c>
      <c r="F124" s="4" t="s">
        <v>501</v>
      </c>
      <c r="G124" s="4" t="s">
        <v>502</v>
      </c>
      <c r="H124" s="4" t="s">
        <v>126</v>
      </c>
      <c r="I124" s="4" t="s">
        <v>27</v>
      </c>
      <c r="J124" s="4" t="s">
        <v>503</v>
      </c>
      <c r="K124" s="4" t="s">
        <v>59</v>
      </c>
      <c r="L124" s="3">
        <v>92307</v>
      </c>
      <c r="M124" s="4" t="s">
        <v>60</v>
      </c>
      <c r="N124" s="4" t="s">
        <v>506</v>
      </c>
      <c r="O124" s="4" t="s">
        <v>32</v>
      </c>
      <c r="P124" s="4" t="s">
        <v>33</v>
      </c>
      <c r="Q124" s="4" t="s">
        <v>507</v>
      </c>
      <c r="R124" s="3">
        <v>43.176000000000002</v>
      </c>
      <c r="S124" s="3">
        <v>1</v>
      </c>
      <c r="T124" s="3">
        <v>3</v>
      </c>
      <c r="U124" s="3">
        <v>0.2</v>
      </c>
      <c r="V124" s="3">
        <v>15.111599999999999</v>
      </c>
      <c r="W124" s="6">
        <v>0.35</v>
      </c>
    </row>
    <row r="125" spans="1:23" ht="15.75" customHeight="1">
      <c r="A125" s="3">
        <v>3127</v>
      </c>
      <c r="B125" s="4" t="s">
        <v>508</v>
      </c>
      <c r="C125" s="5">
        <v>42986</v>
      </c>
      <c r="D125" s="5">
        <v>42990</v>
      </c>
      <c r="E125" s="4" t="s">
        <v>23</v>
      </c>
      <c r="F125" s="4" t="s">
        <v>509</v>
      </c>
      <c r="G125" s="4" t="s">
        <v>510</v>
      </c>
      <c r="H125" s="4" t="s">
        <v>49</v>
      </c>
      <c r="I125" s="4" t="s">
        <v>27</v>
      </c>
      <c r="J125" s="4" t="s">
        <v>196</v>
      </c>
      <c r="K125" s="4" t="s">
        <v>197</v>
      </c>
      <c r="L125" s="3">
        <v>19134</v>
      </c>
      <c r="M125" s="4" t="s">
        <v>84</v>
      </c>
      <c r="N125" s="4" t="s">
        <v>247</v>
      </c>
      <c r="O125" s="4" t="s">
        <v>32</v>
      </c>
      <c r="P125" s="4" t="s">
        <v>33</v>
      </c>
      <c r="Q125" s="4" t="s">
        <v>511</v>
      </c>
      <c r="R125" s="3">
        <v>258.52800000000002</v>
      </c>
      <c r="S125" s="3">
        <v>1</v>
      </c>
      <c r="T125" s="3">
        <v>2</v>
      </c>
      <c r="U125" s="3">
        <v>0.4</v>
      </c>
      <c r="V125" s="3">
        <v>-47.396799999999999</v>
      </c>
      <c r="W125" s="6">
        <v>-0.18</v>
      </c>
    </row>
    <row r="126" spans="1:23" ht="15.75" customHeight="1">
      <c r="A126" s="3">
        <v>3143</v>
      </c>
      <c r="B126" s="4" t="s">
        <v>512</v>
      </c>
      <c r="C126" s="5">
        <v>43003</v>
      </c>
      <c r="D126" s="5">
        <v>43005</v>
      </c>
      <c r="E126" s="4" t="s">
        <v>46</v>
      </c>
      <c r="F126" s="4" t="s">
        <v>513</v>
      </c>
      <c r="G126" s="4" t="s">
        <v>514</v>
      </c>
      <c r="H126" s="4" t="s">
        <v>49</v>
      </c>
      <c r="I126" s="4" t="s">
        <v>27</v>
      </c>
      <c r="J126" s="4" t="s">
        <v>515</v>
      </c>
      <c r="K126" s="4" t="s">
        <v>142</v>
      </c>
      <c r="L126" s="3">
        <v>45231</v>
      </c>
      <c r="M126" s="4" t="s">
        <v>84</v>
      </c>
      <c r="N126" s="4" t="s">
        <v>516</v>
      </c>
      <c r="O126" s="4" t="s">
        <v>32</v>
      </c>
      <c r="P126" s="4" t="s">
        <v>134</v>
      </c>
      <c r="Q126" s="4" t="s">
        <v>517</v>
      </c>
      <c r="R126" s="3">
        <v>119.96</v>
      </c>
      <c r="S126" s="3">
        <v>1</v>
      </c>
      <c r="T126" s="3">
        <v>5</v>
      </c>
      <c r="U126" s="3">
        <v>0.2</v>
      </c>
      <c r="V126" s="3">
        <v>35.988</v>
      </c>
      <c r="W126" s="6">
        <v>0.3</v>
      </c>
    </row>
    <row r="127" spans="1:23" ht="15.75" customHeight="1">
      <c r="A127" s="3">
        <v>3144</v>
      </c>
      <c r="B127" s="4" t="s">
        <v>512</v>
      </c>
      <c r="C127" s="5">
        <v>43003</v>
      </c>
      <c r="D127" s="5">
        <v>43005</v>
      </c>
      <c r="E127" s="4" t="s">
        <v>46</v>
      </c>
      <c r="F127" s="4" t="s">
        <v>513</v>
      </c>
      <c r="G127" s="4" t="s">
        <v>514</v>
      </c>
      <c r="H127" s="4" t="s">
        <v>49</v>
      </c>
      <c r="I127" s="4" t="s">
        <v>27</v>
      </c>
      <c r="J127" s="4" t="s">
        <v>515</v>
      </c>
      <c r="K127" s="4" t="s">
        <v>142</v>
      </c>
      <c r="L127" s="3">
        <v>45231</v>
      </c>
      <c r="M127" s="4" t="s">
        <v>84</v>
      </c>
      <c r="N127" s="4" t="s">
        <v>518</v>
      </c>
      <c r="O127" s="4" t="s">
        <v>42</v>
      </c>
      <c r="P127" s="4" t="s">
        <v>62</v>
      </c>
      <c r="Q127" s="4" t="s">
        <v>519</v>
      </c>
      <c r="R127" s="3">
        <v>10.608000000000001</v>
      </c>
      <c r="S127" s="3">
        <v>1</v>
      </c>
      <c r="T127" s="3">
        <v>6</v>
      </c>
      <c r="U127" s="3">
        <v>0.2</v>
      </c>
      <c r="V127" s="3">
        <v>0.92820000000000003</v>
      </c>
      <c r="W127" s="6">
        <v>0.09</v>
      </c>
    </row>
    <row r="128" spans="1:23" ht="15.75" customHeight="1">
      <c r="A128" s="3">
        <v>3176</v>
      </c>
      <c r="B128" s="4" t="s">
        <v>520</v>
      </c>
      <c r="C128" s="5">
        <v>43001</v>
      </c>
      <c r="D128" s="5">
        <v>43007</v>
      </c>
      <c r="E128" s="4" t="s">
        <v>23</v>
      </c>
      <c r="F128" s="4" t="s">
        <v>146</v>
      </c>
      <c r="G128" s="4" t="s">
        <v>147</v>
      </c>
      <c r="H128" s="4" t="s">
        <v>49</v>
      </c>
      <c r="I128" s="4" t="s">
        <v>27</v>
      </c>
      <c r="J128" s="4" t="s">
        <v>431</v>
      </c>
      <c r="K128" s="4" t="s">
        <v>258</v>
      </c>
      <c r="L128" s="3">
        <v>80525</v>
      </c>
      <c r="M128" s="4" t="s">
        <v>60</v>
      </c>
      <c r="N128" s="4" t="s">
        <v>521</v>
      </c>
      <c r="O128" s="4" t="s">
        <v>89</v>
      </c>
      <c r="P128" s="4" t="s">
        <v>286</v>
      </c>
      <c r="Q128" s="4" t="s">
        <v>522</v>
      </c>
      <c r="R128" s="3">
        <v>180.58799999999999</v>
      </c>
      <c r="S128" s="3">
        <v>1</v>
      </c>
      <c r="T128" s="3">
        <v>2</v>
      </c>
      <c r="U128" s="3">
        <v>0.7</v>
      </c>
      <c r="V128" s="3">
        <v>-240.78399999999999</v>
      </c>
      <c r="W128" s="6">
        <v>-1.33</v>
      </c>
    </row>
    <row r="129" spans="1:23" ht="15.75" customHeight="1">
      <c r="A129" s="3">
        <v>3177</v>
      </c>
      <c r="B129" s="4" t="s">
        <v>520</v>
      </c>
      <c r="C129" s="5">
        <v>43001</v>
      </c>
      <c r="D129" s="5">
        <v>43007</v>
      </c>
      <c r="E129" s="4" t="s">
        <v>23</v>
      </c>
      <c r="F129" s="4" t="s">
        <v>146</v>
      </c>
      <c r="G129" s="4" t="s">
        <v>147</v>
      </c>
      <c r="H129" s="4" t="s">
        <v>49</v>
      </c>
      <c r="I129" s="4" t="s">
        <v>27</v>
      </c>
      <c r="J129" s="4" t="s">
        <v>431</v>
      </c>
      <c r="K129" s="4" t="s">
        <v>258</v>
      </c>
      <c r="L129" s="3">
        <v>80525</v>
      </c>
      <c r="M129" s="4" t="s">
        <v>60</v>
      </c>
      <c r="N129" s="4" t="s">
        <v>523</v>
      </c>
      <c r="O129" s="4" t="s">
        <v>32</v>
      </c>
      <c r="P129" s="4" t="s">
        <v>134</v>
      </c>
      <c r="Q129" s="4" t="s">
        <v>524</v>
      </c>
      <c r="R129" s="3">
        <v>47.984000000000002</v>
      </c>
      <c r="S129" s="3">
        <v>1</v>
      </c>
      <c r="T129" s="3">
        <v>2</v>
      </c>
      <c r="U129" s="3">
        <v>0.2</v>
      </c>
      <c r="V129" s="3">
        <v>0.5998</v>
      </c>
      <c r="W129" s="6">
        <v>0.01</v>
      </c>
    </row>
    <row r="130" spans="1:23" ht="15.75" customHeight="1">
      <c r="A130" s="3">
        <v>3178</v>
      </c>
      <c r="B130" s="4" t="s">
        <v>525</v>
      </c>
      <c r="C130" s="5">
        <v>42988</v>
      </c>
      <c r="D130" s="5">
        <v>42988</v>
      </c>
      <c r="E130" s="4" t="s">
        <v>327</v>
      </c>
      <c r="F130" s="4" t="s">
        <v>526</v>
      </c>
      <c r="G130" s="4" t="s">
        <v>527</v>
      </c>
      <c r="H130" s="4" t="s">
        <v>49</v>
      </c>
      <c r="I130" s="4" t="s">
        <v>27</v>
      </c>
      <c r="J130" s="4" t="s">
        <v>82</v>
      </c>
      <c r="K130" s="4" t="s">
        <v>83</v>
      </c>
      <c r="L130" s="3">
        <v>10024</v>
      </c>
      <c r="M130" s="4" t="s">
        <v>84</v>
      </c>
      <c r="N130" s="4" t="s">
        <v>528</v>
      </c>
      <c r="O130" s="4" t="s">
        <v>42</v>
      </c>
      <c r="P130" s="4" t="s">
        <v>53</v>
      </c>
      <c r="Q130" s="4" t="s">
        <v>529</v>
      </c>
      <c r="R130" s="3">
        <v>18.760000000000002</v>
      </c>
      <c r="S130" s="3">
        <v>1</v>
      </c>
      <c r="T130" s="3">
        <v>2</v>
      </c>
      <c r="U130" s="3">
        <v>0</v>
      </c>
      <c r="V130" s="3">
        <v>9.0047999999999995</v>
      </c>
      <c r="W130" s="6">
        <v>0.48</v>
      </c>
    </row>
    <row r="131" spans="1:23" ht="15.75" customHeight="1">
      <c r="A131" s="3">
        <v>3211</v>
      </c>
      <c r="B131" s="4" t="s">
        <v>530</v>
      </c>
      <c r="C131" s="5">
        <v>43000</v>
      </c>
      <c r="D131" s="5">
        <v>43005</v>
      </c>
      <c r="E131" s="4" t="s">
        <v>23</v>
      </c>
      <c r="F131" s="4" t="s">
        <v>56</v>
      </c>
      <c r="G131" s="4" t="s">
        <v>57</v>
      </c>
      <c r="H131" s="4" t="s">
        <v>26</v>
      </c>
      <c r="I131" s="4" t="s">
        <v>27</v>
      </c>
      <c r="J131" s="4" t="s">
        <v>531</v>
      </c>
      <c r="K131" s="4" t="s">
        <v>101</v>
      </c>
      <c r="L131" s="3">
        <v>77581</v>
      </c>
      <c r="M131" s="4" t="s">
        <v>30</v>
      </c>
      <c r="N131" s="4" t="s">
        <v>532</v>
      </c>
      <c r="O131" s="4" t="s">
        <v>42</v>
      </c>
      <c r="P131" s="4" t="s">
        <v>65</v>
      </c>
      <c r="Q131" s="4" t="s">
        <v>533</v>
      </c>
      <c r="R131" s="3">
        <v>13.391999999999999</v>
      </c>
      <c r="S131" s="3">
        <v>1</v>
      </c>
      <c r="T131" s="3">
        <v>3</v>
      </c>
      <c r="U131" s="3">
        <v>0.2</v>
      </c>
      <c r="V131" s="3">
        <v>5.0220000000000002</v>
      </c>
      <c r="W131" s="6">
        <v>0.38</v>
      </c>
    </row>
    <row r="132" spans="1:23" ht="15.75" customHeight="1">
      <c r="A132" s="3">
        <v>3212</v>
      </c>
      <c r="B132" s="4" t="s">
        <v>530</v>
      </c>
      <c r="C132" s="5">
        <v>43000</v>
      </c>
      <c r="D132" s="5">
        <v>43005</v>
      </c>
      <c r="E132" s="4" t="s">
        <v>23</v>
      </c>
      <c r="F132" s="4" t="s">
        <v>56</v>
      </c>
      <c r="G132" s="4" t="s">
        <v>57</v>
      </c>
      <c r="H132" s="4" t="s">
        <v>26</v>
      </c>
      <c r="I132" s="4" t="s">
        <v>27</v>
      </c>
      <c r="J132" s="4" t="s">
        <v>531</v>
      </c>
      <c r="K132" s="4" t="s">
        <v>101</v>
      </c>
      <c r="L132" s="3">
        <v>77581</v>
      </c>
      <c r="M132" s="4" t="s">
        <v>30</v>
      </c>
      <c r="N132" s="4" t="s">
        <v>534</v>
      </c>
      <c r="O132" s="4" t="s">
        <v>42</v>
      </c>
      <c r="P132" s="4" t="s">
        <v>115</v>
      </c>
      <c r="Q132" s="4" t="s">
        <v>535</v>
      </c>
      <c r="R132" s="3">
        <v>11.228</v>
      </c>
      <c r="S132" s="3">
        <v>1</v>
      </c>
      <c r="T132" s="3">
        <v>7</v>
      </c>
      <c r="U132" s="3">
        <v>0.8</v>
      </c>
      <c r="V132" s="3">
        <v>-18.526199999999999</v>
      </c>
      <c r="W132" s="6">
        <v>-1.65</v>
      </c>
    </row>
    <row r="133" spans="1:23" ht="15.75" customHeight="1">
      <c r="A133" s="3">
        <v>3231</v>
      </c>
      <c r="B133" s="4" t="s">
        <v>536</v>
      </c>
      <c r="C133" s="5">
        <v>42979</v>
      </c>
      <c r="D133" s="5">
        <v>42983</v>
      </c>
      <c r="E133" s="4" t="s">
        <v>46</v>
      </c>
      <c r="F133" s="4" t="s">
        <v>537</v>
      </c>
      <c r="G133" s="4" t="s">
        <v>538</v>
      </c>
      <c r="H133" s="4" t="s">
        <v>49</v>
      </c>
      <c r="I133" s="4" t="s">
        <v>27</v>
      </c>
      <c r="J133" s="4" t="s">
        <v>82</v>
      </c>
      <c r="K133" s="4" t="s">
        <v>83</v>
      </c>
      <c r="L133" s="3">
        <v>10009</v>
      </c>
      <c r="M133" s="4" t="s">
        <v>84</v>
      </c>
      <c r="N133" s="4" t="s">
        <v>539</v>
      </c>
      <c r="O133" s="4" t="s">
        <v>89</v>
      </c>
      <c r="P133" s="4" t="s">
        <v>95</v>
      </c>
      <c r="Q133" s="4" t="s">
        <v>540</v>
      </c>
      <c r="R133" s="3">
        <v>114.9</v>
      </c>
      <c r="S133" s="3">
        <v>1</v>
      </c>
      <c r="T133" s="3">
        <v>5</v>
      </c>
      <c r="U133" s="3">
        <v>0</v>
      </c>
      <c r="V133" s="3">
        <v>39.066000000000003</v>
      </c>
      <c r="W133" s="6">
        <v>0.34</v>
      </c>
    </row>
    <row r="134" spans="1:23" ht="15.75" customHeight="1">
      <c r="A134" s="3">
        <v>3358</v>
      </c>
      <c r="B134" s="4" t="s">
        <v>541</v>
      </c>
      <c r="C134" s="5">
        <v>42985</v>
      </c>
      <c r="D134" s="5">
        <v>42991</v>
      </c>
      <c r="E134" s="4" t="s">
        <v>23</v>
      </c>
      <c r="F134" s="4" t="s">
        <v>542</v>
      </c>
      <c r="G134" s="4" t="s">
        <v>543</v>
      </c>
      <c r="H134" s="4" t="s">
        <v>126</v>
      </c>
      <c r="I134" s="4" t="s">
        <v>27</v>
      </c>
      <c r="J134" s="4" t="s">
        <v>113</v>
      </c>
      <c r="K134" s="4" t="s">
        <v>29</v>
      </c>
      <c r="L134" s="3">
        <v>60610</v>
      </c>
      <c r="M134" s="4" t="s">
        <v>30</v>
      </c>
      <c r="N134" s="4" t="s">
        <v>544</v>
      </c>
      <c r="O134" s="4" t="s">
        <v>42</v>
      </c>
      <c r="P134" s="4" t="s">
        <v>53</v>
      </c>
      <c r="Q134" s="4" t="s">
        <v>427</v>
      </c>
      <c r="R134" s="3">
        <v>73.007999999999996</v>
      </c>
      <c r="S134" s="3">
        <v>1</v>
      </c>
      <c r="T134" s="3">
        <v>9</v>
      </c>
      <c r="U134" s="3">
        <v>0.2</v>
      </c>
      <c r="V134" s="3">
        <v>26.465399999999999</v>
      </c>
      <c r="W134" s="6">
        <v>0.36</v>
      </c>
    </row>
    <row r="135" spans="1:23" ht="15.75" customHeight="1">
      <c r="A135" s="3">
        <v>3372</v>
      </c>
      <c r="B135" s="4" t="s">
        <v>545</v>
      </c>
      <c r="C135" s="5">
        <v>43001</v>
      </c>
      <c r="D135" s="5">
        <v>43008</v>
      </c>
      <c r="E135" s="4" t="s">
        <v>23</v>
      </c>
      <c r="F135" s="4" t="s">
        <v>546</v>
      </c>
      <c r="G135" s="4" t="s">
        <v>547</v>
      </c>
      <c r="H135" s="4" t="s">
        <v>49</v>
      </c>
      <c r="I135" s="4" t="s">
        <v>27</v>
      </c>
      <c r="J135" s="4" t="s">
        <v>58</v>
      </c>
      <c r="K135" s="4" t="s">
        <v>59</v>
      </c>
      <c r="L135" s="3">
        <v>94122</v>
      </c>
      <c r="M135" s="4" t="s">
        <v>60</v>
      </c>
      <c r="N135" s="4" t="s">
        <v>548</v>
      </c>
      <c r="O135" s="4" t="s">
        <v>42</v>
      </c>
      <c r="P135" s="4" t="s">
        <v>115</v>
      </c>
      <c r="Q135" s="4" t="s">
        <v>549</v>
      </c>
      <c r="R135" s="3">
        <v>25.824000000000002</v>
      </c>
      <c r="S135" s="3">
        <v>1</v>
      </c>
      <c r="T135" s="3">
        <v>6</v>
      </c>
      <c r="U135" s="3">
        <v>0.2</v>
      </c>
      <c r="V135" s="3">
        <v>9.0383999999999993</v>
      </c>
      <c r="W135" s="6">
        <v>0.35</v>
      </c>
    </row>
    <row r="136" spans="1:23" ht="15.75" customHeight="1">
      <c r="A136" s="3">
        <v>3373</v>
      </c>
      <c r="B136" s="4" t="s">
        <v>545</v>
      </c>
      <c r="C136" s="5">
        <v>43001</v>
      </c>
      <c r="D136" s="5">
        <v>43008</v>
      </c>
      <c r="E136" s="4" t="s">
        <v>23</v>
      </c>
      <c r="F136" s="4" t="s">
        <v>546</v>
      </c>
      <c r="G136" s="4" t="s">
        <v>547</v>
      </c>
      <c r="H136" s="4" t="s">
        <v>49</v>
      </c>
      <c r="I136" s="4" t="s">
        <v>27</v>
      </c>
      <c r="J136" s="4" t="s">
        <v>58</v>
      </c>
      <c r="K136" s="4" t="s">
        <v>59</v>
      </c>
      <c r="L136" s="3">
        <v>94122</v>
      </c>
      <c r="M136" s="4" t="s">
        <v>60</v>
      </c>
      <c r="N136" s="4" t="s">
        <v>550</v>
      </c>
      <c r="O136" s="4" t="s">
        <v>42</v>
      </c>
      <c r="P136" s="4" t="s">
        <v>224</v>
      </c>
      <c r="Q136" s="4" t="s">
        <v>551</v>
      </c>
      <c r="R136" s="3">
        <v>160.96</v>
      </c>
      <c r="S136" s="3">
        <v>1</v>
      </c>
      <c r="T136" s="3">
        <v>2</v>
      </c>
      <c r="U136" s="3">
        <v>0</v>
      </c>
      <c r="V136" s="3">
        <v>48.287999999999997</v>
      </c>
      <c r="W136" s="6">
        <v>0.3</v>
      </c>
    </row>
    <row r="137" spans="1:23" ht="15.75" customHeight="1">
      <c r="A137" s="3">
        <v>3457</v>
      </c>
      <c r="B137" s="4" t="s">
        <v>552</v>
      </c>
      <c r="C137" s="5">
        <v>42994</v>
      </c>
      <c r="D137" s="5">
        <v>42996</v>
      </c>
      <c r="E137" s="4" t="s">
        <v>71</v>
      </c>
      <c r="F137" s="4" t="s">
        <v>553</v>
      </c>
      <c r="G137" s="4" t="s">
        <v>554</v>
      </c>
      <c r="H137" s="4" t="s">
        <v>49</v>
      </c>
      <c r="I137" s="4" t="s">
        <v>27</v>
      </c>
      <c r="J137" s="4" t="s">
        <v>196</v>
      </c>
      <c r="K137" s="4" t="s">
        <v>197</v>
      </c>
      <c r="L137" s="3">
        <v>19143</v>
      </c>
      <c r="M137" s="4" t="s">
        <v>84</v>
      </c>
      <c r="N137" s="4" t="s">
        <v>555</v>
      </c>
      <c r="O137" s="4" t="s">
        <v>32</v>
      </c>
      <c r="P137" s="4" t="s">
        <v>134</v>
      </c>
      <c r="Q137" s="4" t="s">
        <v>556</v>
      </c>
      <c r="R137" s="3">
        <v>71.975999999999999</v>
      </c>
      <c r="S137" s="3">
        <v>1</v>
      </c>
      <c r="T137" s="3">
        <v>3</v>
      </c>
      <c r="U137" s="3">
        <v>0.2</v>
      </c>
      <c r="V137" s="3">
        <v>19.793399999999998</v>
      </c>
      <c r="W137" s="6">
        <v>0.28000000000000003</v>
      </c>
    </row>
    <row r="138" spans="1:23" ht="15.75" customHeight="1">
      <c r="A138" s="3">
        <v>3458</v>
      </c>
      <c r="B138" s="4" t="s">
        <v>552</v>
      </c>
      <c r="C138" s="5">
        <v>42994</v>
      </c>
      <c r="D138" s="5">
        <v>42996</v>
      </c>
      <c r="E138" s="4" t="s">
        <v>71</v>
      </c>
      <c r="F138" s="4" t="s">
        <v>553</v>
      </c>
      <c r="G138" s="4" t="s">
        <v>554</v>
      </c>
      <c r="H138" s="4" t="s">
        <v>49</v>
      </c>
      <c r="I138" s="4" t="s">
        <v>27</v>
      </c>
      <c r="J138" s="4" t="s">
        <v>196</v>
      </c>
      <c r="K138" s="4" t="s">
        <v>197</v>
      </c>
      <c r="L138" s="3">
        <v>19143</v>
      </c>
      <c r="M138" s="4" t="s">
        <v>84</v>
      </c>
      <c r="N138" s="4" t="s">
        <v>557</v>
      </c>
      <c r="O138" s="4" t="s">
        <v>89</v>
      </c>
      <c r="P138" s="4" t="s">
        <v>95</v>
      </c>
      <c r="Q138" s="4" t="s">
        <v>558</v>
      </c>
      <c r="R138" s="3">
        <v>22.512</v>
      </c>
      <c r="S138" s="3">
        <v>1</v>
      </c>
      <c r="T138" s="3">
        <v>3</v>
      </c>
      <c r="U138" s="3">
        <v>0.2</v>
      </c>
      <c r="V138" s="3">
        <v>2.2511999999999999</v>
      </c>
      <c r="W138" s="6">
        <v>0.1</v>
      </c>
    </row>
    <row r="139" spans="1:23" ht="15.75" customHeight="1">
      <c r="A139" s="3">
        <v>3459</v>
      </c>
      <c r="B139" s="4" t="s">
        <v>552</v>
      </c>
      <c r="C139" s="5">
        <v>42994</v>
      </c>
      <c r="D139" s="5">
        <v>42996</v>
      </c>
      <c r="E139" s="4" t="s">
        <v>71</v>
      </c>
      <c r="F139" s="4" t="s">
        <v>553</v>
      </c>
      <c r="G139" s="4" t="s">
        <v>554</v>
      </c>
      <c r="H139" s="4" t="s">
        <v>49</v>
      </c>
      <c r="I139" s="4" t="s">
        <v>27</v>
      </c>
      <c r="J139" s="4" t="s">
        <v>196</v>
      </c>
      <c r="K139" s="4" t="s">
        <v>197</v>
      </c>
      <c r="L139" s="3">
        <v>19143</v>
      </c>
      <c r="M139" s="4" t="s">
        <v>84</v>
      </c>
      <c r="N139" s="4" t="s">
        <v>559</v>
      </c>
      <c r="O139" s="4" t="s">
        <v>42</v>
      </c>
      <c r="P139" s="4" t="s">
        <v>115</v>
      </c>
      <c r="Q139" s="4" t="s">
        <v>560</v>
      </c>
      <c r="R139" s="3">
        <v>3.444</v>
      </c>
      <c r="S139" s="3">
        <v>1</v>
      </c>
      <c r="T139" s="3">
        <v>2</v>
      </c>
      <c r="U139" s="3">
        <v>0.7</v>
      </c>
      <c r="V139" s="3">
        <v>-2.7551999999999999</v>
      </c>
      <c r="W139" s="6">
        <v>-0.8</v>
      </c>
    </row>
    <row r="140" spans="1:23" ht="15.75" customHeight="1">
      <c r="A140" s="3">
        <v>3460</v>
      </c>
      <c r="B140" s="4" t="s">
        <v>552</v>
      </c>
      <c r="C140" s="5">
        <v>42994</v>
      </c>
      <c r="D140" s="5">
        <v>42996</v>
      </c>
      <c r="E140" s="4" t="s">
        <v>71</v>
      </c>
      <c r="F140" s="4" t="s">
        <v>553</v>
      </c>
      <c r="G140" s="4" t="s">
        <v>554</v>
      </c>
      <c r="H140" s="4" t="s">
        <v>49</v>
      </c>
      <c r="I140" s="4" t="s">
        <v>27</v>
      </c>
      <c r="J140" s="4" t="s">
        <v>196</v>
      </c>
      <c r="K140" s="4" t="s">
        <v>197</v>
      </c>
      <c r="L140" s="3">
        <v>19143</v>
      </c>
      <c r="M140" s="4" t="s">
        <v>84</v>
      </c>
      <c r="N140" s="4" t="s">
        <v>561</v>
      </c>
      <c r="O140" s="4" t="s">
        <v>42</v>
      </c>
      <c r="P140" s="4" t="s">
        <v>115</v>
      </c>
      <c r="Q140" s="4" t="s">
        <v>562</v>
      </c>
      <c r="R140" s="3">
        <v>538.19399999999996</v>
      </c>
      <c r="S140" s="3">
        <v>1</v>
      </c>
      <c r="T140" s="3">
        <v>2</v>
      </c>
      <c r="U140" s="3">
        <v>0.7</v>
      </c>
      <c r="V140" s="3">
        <v>-412.61540000000002</v>
      </c>
      <c r="W140" s="6">
        <v>-0.77</v>
      </c>
    </row>
    <row r="141" spans="1:23" ht="15.75" customHeight="1">
      <c r="A141" s="3">
        <v>3461</v>
      </c>
      <c r="B141" s="4" t="s">
        <v>552</v>
      </c>
      <c r="C141" s="5">
        <v>42994</v>
      </c>
      <c r="D141" s="5">
        <v>42996</v>
      </c>
      <c r="E141" s="4" t="s">
        <v>71</v>
      </c>
      <c r="F141" s="4" t="s">
        <v>553</v>
      </c>
      <c r="G141" s="4" t="s">
        <v>554</v>
      </c>
      <c r="H141" s="4" t="s">
        <v>49</v>
      </c>
      <c r="I141" s="4" t="s">
        <v>27</v>
      </c>
      <c r="J141" s="4" t="s">
        <v>196</v>
      </c>
      <c r="K141" s="4" t="s">
        <v>197</v>
      </c>
      <c r="L141" s="3">
        <v>19143</v>
      </c>
      <c r="M141" s="4" t="s">
        <v>84</v>
      </c>
      <c r="N141" s="4" t="s">
        <v>516</v>
      </c>
      <c r="O141" s="4" t="s">
        <v>32</v>
      </c>
      <c r="P141" s="4" t="s">
        <v>134</v>
      </c>
      <c r="Q141" s="4" t="s">
        <v>517</v>
      </c>
      <c r="R141" s="3">
        <v>47.984000000000002</v>
      </c>
      <c r="S141" s="3">
        <v>1</v>
      </c>
      <c r="T141" s="3">
        <v>2</v>
      </c>
      <c r="U141" s="3">
        <v>0.2</v>
      </c>
      <c r="V141" s="3">
        <v>14.395200000000001</v>
      </c>
      <c r="W141" s="6">
        <v>0.3</v>
      </c>
    </row>
    <row r="142" spans="1:23" ht="15.75" customHeight="1">
      <c r="A142" s="3">
        <v>3488</v>
      </c>
      <c r="B142" s="4" t="s">
        <v>563</v>
      </c>
      <c r="C142" s="5">
        <v>42983</v>
      </c>
      <c r="D142" s="5">
        <v>42989</v>
      </c>
      <c r="E142" s="4" t="s">
        <v>23</v>
      </c>
      <c r="F142" s="4" t="s">
        <v>564</v>
      </c>
      <c r="G142" s="4" t="s">
        <v>565</v>
      </c>
      <c r="H142" s="4" t="s">
        <v>126</v>
      </c>
      <c r="I142" s="4" t="s">
        <v>27</v>
      </c>
      <c r="J142" s="4" t="s">
        <v>566</v>
      </c>
      <c r="K142" s="4" t="s">
        <v>39</v>
      </c>
      <c r="L142" s="3">
        <v>33311</v>
      </c>
      <c r="M142" s="4" t="s">
        <v>40</v>
      </c>
      <c r="N142" s="4" t="s">
        <v>567</v>
      </c>
      <c r="O142" s="4" t="s">
        <v>42</v>
      </c>
      <c r="P142" s="4" t="s">
        <v>43</v>
      </c>
      <c r="Q142" s="4" t="s">
        <v>568</v>
      </c>
      <c r="R142" s="3">
        <v>147.184</v>
      </c>
      <c r="S142" s="3">
        <v>1</v>
      </c>
      <c r="T142" s="3">
        <v>2</v>
      </c>
      <c r="U142" s="3">
        <v>0.2</v>
      </c>
      <c r="V142" s="3">
        <v>-29.436800000000002</v>
      </c>
      <c r="W142" s="6">
        <v>-0.2</v>
      </c>
    </row>
    <row r="143" spans="1:23" ht="15.75" customHeight="1">
      <c r="A143" s="3">
        <v>3494</v>
      </c>
      <c r="B143" s="4" t="s">
        <v>569</v>
      </c>
      <c r="C143" s="5">
        <v>43002</v>
      </c>
      <c r="D143" s="5">
        <v>43006</v>
      </c>
      <c r="E143" s="4" t="s">
        <v>23</v>
      </c>
      <c r="F143" s="4" t="s">
        <v>570</v>
      </c>
      <c r="G143" s="4" t="s">
        <v>571</v>
      </c>
      <c r="H143" s="4" t="s">
        <v>26</v>
      </c>
      <c r="I143" s="4" t="s">
        <v>27</v>
      </c>
      <c r="J143" s="4" t="s">
        <v>572</v>
      </c>
      <c r="K143" s="4" t="s">
        <v>176</v>
      </c>
      <c r="L143" s="3">
        <v>56301</v>
      </c>
      <c r="M143" s="4" t="s">
        <v>30</v>
      </c>
      <c r="N143" s="4" t="s">
        <v>573</v>
      </c>
      <c r="O143" s="4" t="s">
        <v>32</v>
      </c>
      <c r="P143" s="4" t="s">
        <v>134</v>
      </c>
      <c r="Q143" s="4" t="s">
        <v>574</v>
      </c>
      <c r="R143" s="3">
        <v>72</v>
      </c>
      <c r="S143" s="3">
        <v>1</v>
      </c>
      <c r="T143" s="3">
        <v>4</v>
      </c>
      <c r="U143" s="3">
        <v>0</v>
      </c>
      <c r="V143" s="3">
        <v>12.96</v>
      </c>
      <c r="W143" s="6">
        <v>0.18</v>
      </c>
    </row>
    <row r="144" spans="1:23" ht="15.75" customHeight="1">
      <c r="A144" s="3">
        <v>3495</v>
      </c>
      <c r="B144" s="4" t="s">
        <v>569</v>
      </c>
      <c r="C144" s="5">
        <v>43002</v>
      </c>
      <c r="D144" s="5">
        <v>43006</v>
      </c>
      <c r="E144" s="4" t="s">
        <v>23</v>
      </c>
      <c r="F144" s="4" t="s">
        <v>570</v>
      </c>
      <c r="G144" s="4" t="s">
        <v>571</v>
      </c>
      <c r="H144" s="4" t="s">
        <v>26</v>
      </c>
      <c r="I144" s="4" t="s">
        <v>27</v>
      </c>
      <c r="J144" s="4" t="s">
        <v>572</v>
      </c>
      <c r="K144" s="4" t="s">
        <v>176</v>
      </c>
      <c r="L144" s="3">
        <v>56301</v>
      </c>
      <c r="M144" s="4" t="s">
        <v>30</v>
      </c>
      <c r="N144" s="4" t="s">
        <v>575</v>
      </c>
      <c r="O144" s="4" t="s">
        <v>32</v>
      </c>
      <c r="P144" s="4" t="s">
        <v>134</v>
      </c>
      <c r="Q144" s="4" t="s">
        <v>576</v>
      </c>
      <c r="R144" s="3">
        <v>655.9</v>
      </c>
      <c r="S144" s="3">
        <v>1</v>
      </c>
      <c r="T144" s="3">
        <v>5</v>
      </c>
      <c r="U144" s="3">
        <v>0</v>
      </c>
      <c r="V144" s="3">
        <v>275.47800000000001</v>
      </c>
      <c r="W144" s="6">
        <v>0.42</v>
      </c>
    </row>
    <row r="145" spans="1:23" ht="15.75" customHeight="1">
      <c r="A145" s="3">
        <v>3496</v>
      </c>
      <c r="B145" s="4" t="s">
        <v>569</v>
      </c>
      <c r="C145" s="5">
        <v>43002</v>
      </c>
      <c r="D145" s="5">
        <v>43006</v>
      </c>
      <c r="E145" s="4" t="s">
        <v>23</v>
      </c>
      <c r="F145" s="4" t="s">
        <v>570</v>
      </c>
      <c r="G145" s="4" t="s">
        <v>571</v>
      </c>
      <c r="H145" s="4" t="s">
        <v>26</v>
      </c>
      <c r="I145" s="4" t="s">
        <v>27</v>
      </c>
      <c r="J145" s="4" t="s">
        <v>572</v>
      </c>
      <c r="K145" s="4" t="s">
        <v>176</v>
      </c>
      <c r="L145" s="3">
        <v>56301</v>
      </c>
      <c r="M145" s="4" t="s">
        <v>30</v>
      </c>
      <c r="N145" s="4" t="s">
        <v>577</v>
      </c>
      <c r="O145" s="4" t="s">
        <v>89</v>
      </c>
      <c r="P145" s="4" t="s">
        <v>90</v>
      </c>
      <c r="Q145" s="4" t="s">
        <v>578</v>
      </c>
      <c r="R145" s="3">
        <v>603.91999999999996</v>
      </c>
      <c r="S145" s="3">
        <v>1</v>
      </c>
      <c r="T145" s="3">
        <v>4</v>
      </c>
      <c r="U145" s="3">
        <v>0</v>
      </c>
      <c r="V145" s="3">
        <v>181.17599999999999</v>
      </c>
      <c r="W145" s="6">
        <v>0.3</v>
      </c>
    </row>
    <row r="146" spans="1:23" ht="15.75" customHeight="1">
      <c r="A146" s="3">
        <v>3513</v>
      </c>
      <c r="B146" s="4" t="s">
        <v>579</v>
      </c>
      <c r="C146" s="5">
        <v>42982</v>
      </c>
      <c r="D146" s="5">
        <v>42984</v>
      </c>
      <c r="E146" s="4" t="s">
        <v>71</v>
      </c>
      <c r="F146" s="4" t="s">
        <v>580</v>
      </c>
      <c r="G146" s="4" t="s">
        <v>581</v>
      </c>
      <c r="H146" s="4" t="s">
        <v>26</v>
      </c>
      <c r="I146" s="4" t="s">
        <v>27</v>
      </c>
      <c r="J146" s="4" t="s">
        <v>113</v>
      </c>
      <c r="K146" s="4" t="s">
        <v>29</v>
      </c>
      <c r="L146" s="3">
        <v>60653</v>
      </c>
      <c r="M146" s="4" t="s">
        <v>30</v>
      </c>
      <c r="N146" s="4" t="s">
        <v>582</v>
      </c>
      <c r="O146" s="4" t="s">
        <v>89</v>
      </c>
      <c r="P146" s="4" t="s">
        <v>286</v>
      </c>
      <c r="Q146" s="4" t="s">
        <v>583</v>
      </c>
      <c r="R146" s="3">
        <v>825.17399999999998</v>
      </c>
      <c r="S146" s="3">
        <v>1</v>
      </c>
      <c r="T146" s="3">
        <v>9</v>
      </c>
      <c r="U146" s="3">
        <v>0.3</v>
      </c>
      <c r="V146" s="3">
        <v>-117.88200000000001</v>
      </c>
      <c r="W146" s="6">
        <v>-0.14000000000000001</v>
      </c>
    </row>
    <row r="147" spans="1:23" ht="15.75" customHeight="1">
      <c r="A147" s="3">
        <v>3514</v>
      </c>
      <c r="B147" s="4" t="s">
        <v>579</v>
      </c>
      <c r="C147" s="5">
        <v>42982</v>
      </c>
      <c r="D147" s="5">
        <v>42984</v>
      </c>
      <c r="E147" s="4" t="s">
        <v>71</v>
      </c>
      <c r="F147" s="4" t="s">
        <v>580</v>
      </c>
      <c r="G147" s="4" t="s">
        <v>581</v>
      </c>
      <c r="H147" s="4" t="s">
        <v>26</v>
      </c>
      <c r="I147" s="4" t="s">
        <v>27</v>
      </c>
      <c r="J147" s="4" t="s">
        <v>113</v>
      </c>
      <c r="K147" s="4" t="s">
        <v>29</v>
      </c>
      <c r="L147" s="3">
        <v>60653</v>
      </c>
      <c r="M147" s="4" t="s">
        <v>30</v>
      </c>
      <c r="N147" s="4" t="s">
        <v>584</v>
      </c>
      <c r="O147" s="4" t="s">
        <v>42</v>
      </c>
      <c r="P147" s="4" t="s">
        <v>53</v>
      </c>
      <c r="Q147" s="4" t="s">
        <v>585</v>
      </c>
      <c r="R147" s="3">
        <v>17.760000000000002</v>
      </c>
      <c r="S147" s="3">
        <v>1</v>
      </c>
      <c r="T147" s="3">
        <v>3</v>
      </c>
      <c r="U147" s="3">
        <v>0.2</v>
      </c>
      <c r="V147" s="3">
        <v>5.55</v>
      </c>
      <c r="W147" s="6">
        <v>0.31</v>
      </c>
    </row>
    <row r="148" spans="1:23" ht="15.75" customHeight="1">
      <c r="A148" s="3">
        <v>3515</v>
      </c>
      <c r="B148" s="4" t="s">
        <v>579</v>
      </c>
      <c r="C148" s="5">
        <v>42982</v>
      </c>
      <c r="D148" s="5">
        <v>42984</v>
      </c>
      <c r="E148" s="4" t="s">
        <v>71</v>
      </c>
      <c r="F148" s="4" t="s">
        <v>580</v>
      </c>
      <c r="G148" s="4" t="s">
        <v>581</v>
      </c>
      <c r="H148" s="4" t="s">
        <v>26</v>
      </c>
      <c r="I148" s="4" t="s">
        <v>27</v>
      </c>
      <c r="J148" s="4" t="s">
        <v>113</v>
      </c>
      <c r="K148" s="4" t="s">
        <v>29</v>
      </c>
      <c r="L148" s="3">
        <v>60653</v>
      </c>
      <c r="M148" s="4" t="s">
        <v>30</v>
      </c>
      <c r="N148" s="4" t="s">
        <v>586</v>
      </c>
      <c r="O148" s="4" t="s">
        <v>42</v>
      </c>
      <c r="P148" s="4" t="s">
        <v>62</v>
      </c>
      <c r="Q148" s="4" t="s">
        <v>587</v>
      </c>
      <c r="R148" s="3">
        <v>6.9119999999999999</v>
      </c>
      <c r="S148" s="3">
        <v>1</v>
      </c>
      <c r="T148" s="3">
        <v>3</v>
      </c>
      <c r="U148" s="3">
        <v>0.2</v>
      </c>
      <c r="V148" s="3">
        <v>0.86399999999999999</v>
      </c>
      <c r="W148" s="6">
        <v>0.13</v>
      </c>
    </row>
    <row r="149" spans="1:23" ht="15.75" customHeight="1">
      <c r="A149" s="3">
        <v>3561</v>
      </c>
      <c r="B149" s="4" t="s">
        <v>588</v>
      </c>
      <c r="C149" s="5">
        <v>42982</v>
      </c>
      <c r="D149" s="5">
        <v>42987</v>
      </c>
      <c r="E149" s="4" t="s">
        <v>46</v>
      </c>
      <c r="F149" s="4" t="s">
        <v>589</v>
      </c>
      <c r="G149" s="4" t="s">
        <v>590</v>
      </c>
      <c r="H149" s="4" t="s">
        <v>49</v>
      </c>
      <c r="I149" s="4" t="s">
        <v>27</v>
      </c>
      <c r="J149" s="4" t="s">
        <v>591</v>
      </c>
      <c r="K149" s="4" t="s">
        <v>142</v>
      </c>
      <c r="L149" s="3">
        <v>44312</v>
      </c>
      <c r="M149" s="4" t="s">
        <v>84</v>
      </c>
      <c r="N149" s="4" t="s">
        <v>592</v>
      </c>
      <c r="O149" s="4" t="s">
        <v>42</v>
      </c>
      <c r="P149" s="4" t="s">
        <v>62</v>
      </c>
      <c r="Q149" s="4" t="s">
        <v>593</v>
      </c>
      <c r="R149" s="3">
        <v>8.2560000000000002</v>
      </c>
      <c r="S149" s="3">
        <v>1</v>
      </c>
      <c r="T149" s="3">
        <v>4</v>
      </c>
      <c r="U149" s="3">
        <v>0.2</v>
      </c>
      <c r="V149" s="3">
        <v>0.61919999999999997</v>
      </c>
      <c r="W149" s="6">
        <v>0.08</v>
      </c>
    </row>
    <row r="150" spans="1:23" ht="15.75" customHeight="1">
      <c r="A150" s="3">
        <v>3562</v>
      </c>
      <c r="B150" s="4" t="s">
        <v>588</v>
      </c>
      <c r="C150" s="5">
        <v>42982</v>
      </c>
      <c r="D150" s="5">
        <v>42987</v>
      </c>
      <c r="E150" s="4" t="s">
        <v>46</v>
      </c>
      <c r="F150" s="4" t="s">
        <v>589</v>
      </c>
      <c r="G150" s="4" t="s">
        <v>590</v>
      </c>
      <c r="H150" s="4" t="s">
        <v>49</v>
      </c>
      <c r="I150" s="4" t="s">
        <v>27</v>
      </c>
      <c r="J150" s="4" t="s">
        <v>591</v>
      </c>
      <c r="K150" s="4" t="s">
        <v>142</v>
      </c>
      <c r="L150" s="3">
        <v>44312</v>
      </c>
      <c r="M150" s="4" t="s">
        <v>84</v>
      </c>
      <c r="N150" s="4" t="s">
        <v>594</v>
      </c>
      <c r="O150" s="4" t="s">
        <v>42</v>
      </c>
      <c r="P150" s="4" t="s">
        <v>115</v>
      </c>
      <c r="Q150" s="4" t="s">
        <v>595</v>
      </c>
      <c r="R150" s="3">
        <v>25.56</v>
      </c>
      <c r="S150" s="3">
        <v>1</v>
      </c>
      <c r="T150" s="3">
        <v>5</v>
      </c>
      <c r="U150" s="3">
        <v>0.7</v>
      </c>
      <c r="V150" s="3">
        <v>-20.448</v>
      </c>
      <c r="W150" s="6">
        <v>-0.8</v>
      </c>
    </row>
    <row r="151" spans="1:23" ht="15.75" customHeight="1">
      <c r="A151" s="3">
        <v>3563</v>
      </c>
      <c r="B151" s="4" t="s">
        <v>588</v>
      </c>
      <c r="C151" s="5">
        <v>42982</v>
      </c>
      <c r="D151" s="5">
        <v>42987</v>
      </c>
      <c r="E151" s="4" t="s">
        <v>46</v>
      </c>
      <c r="F151" s="4" t="s">
        <v>589</v>
      </c>
      <c r="G151" s="4" t="s">
        <v>590</v>
      </c>
      <c r="H151" s="4" t="s">
        <v>49</v>
      </c>
      <c r="I151" s="4" t="s">
        <v>27</v>
      </c>
      <c r="J151" s="4" t="s">
        <v>591</v>
      </c>
      <c r="K151" s="4" t="s">
        <v>142</v>
      </c>
      <c r="L151" s="3">
        <v>44312</v>
      </c>
      <c r="M151" s="4" t="s">
        <v>84</v>
      </c>
      <c r="N151" s="4" t="s">
        <v>596</v>
      </c>
      <c r="O151" s="4" t="s">
        <v>42</v>
      </c>
      <c r="P151" s="4" t="s">
        <v>115</v>
      </c>
      <c r="Q151" s="4" t="s">
        <v>597</v>
      </c>
      <c r="R151" s="3">
        <v>4.3680000000000003</v>
      </c>
      <c r="S151" s="3">
        <v>1</v>
      </c>
      <c r="T151" s="3">
        <v>2</v>
      </c>
      <c r="U151" s="3">
        <v>0.7</v>
      </c>
      <c r="V151" s="3">
        <v>-3.0575999999999999</v>
      </c>
      <c r="W151" s="6">
        <v>-0.7</v>
      </c>
    </row>
    <row r="152" spans="1:23" ht="15.75" customHeight="1">
      <c r="A152" s="3">
        <v>3564</v>
      </c>
      <c r="B152" s="4" t="s">
        <v>588</v>
      </c>
      <c r="C152" s="5">
        <v>42982</v>
      </c>
      <c r="D152" s="5">
        <v>42987</v>
      </c>
      <c r="E152" s="4" t="s">
        <v>46</v>
      </c>
      <c r="F152" s="4" t="s">
        <v>589</v>
      </c>
      <c r="G152" s="4" t="s">
        <v>590</v>
      </c>
      <c r="H152" s="4" t="s">
        <v>49</v>
      </c>
      <c r="I152" s="4" t="s">
        <v>27</v>
      </c>
      <c r="J152" s="4" t="s">
        <v>591</v>
      </c>
      <c r="K152" s="4" t="s">
        <v>142</v>
      </c>
      <c r="L152" s="3">
        <v>44312</v>
      </c>
      <c r="M152" s="4" t="s">
        <v>84</v>
      </c>
      <c r="N152" s="4" t="s">
        <v>598</v>
      </c>
      <c r="O152" s="4" t="s">
        <v>42</v>
      </c>
      <c r="P152" s="4" t="s">
        <v>53</v>
      </c>
      <c r="Q152" s="4" t="s">
        <v>599</v>
      </c>
      <c r="R152" s="3">
        <v>11.52</v>
      </c>
      <c r="S152" s="3">
        <v>1</v>
      </c>
      <c r="T152" s="3">
        <v>4</v>
      </c>
      <c r="U152" s="3">
        <v>0.2</v>
      </c>
      <c r="V152" s="3">
        <v>3.7440000000000002</v>
      </c>
      <c r="W152" s="6">
        <v>0.33</v>
      </c>
    </row>
    <row r="153" spans="1:23" ht="15.75" customHeight="1">
      <c r="A153" s="3">
        <v>3567</v>
      </c>
      <c r="B153" s="4" t="s">
        <v>600</v>
      </c>
      <c r="C153" s="5">
        <v>42985</v>
      </c>
      <c r="D153" s="5">
        <v>42992</v>
      </c>
      <c r="E153" s="4" t="s">
        <v>23</v>
      </c>
      <c r="F153" s="4" t="s">
        <v>601</v>
      </c>
      <c r="G153" s="4" t="s">
        <v>602</v>
      </c>
      <c r="H153" s="4" t="s">
        <v>126</v>
      </c>
      <c r="I153" s="4" t="s">
        <v>27</v>
      </c>
      <c r="J153" s="4" t="s">
        <v>603</v>
      </c>
      <c r="K153" s="4" t="s">
        <v>365</v>
      </c>
      <c r="L153" s="3">
        <v>64055</v>
      </c>
      <c r="M153" s="4" t="s">
        <v>30</v>
      </c>
      <c r="N153" s="4" t="s">
        <v>604</v>
      </c>
      <c r="O153" s="4" t="s">
        <v>42</v>
      </c>
      <c r="P153" s="4" t="s">
        <v>115</v>
      </c>
      <c r="Q153" s="4" t="s">
        <v>605</v>
      </c>
      <c r="R153" s="3">
        <v>1577.94</v>
      </c>
      <c r="S153" s="3">
        <v>1</v>
      </c>
      <c r="T153" s="3">
        <v>3</v>
      </c>
      <c r="U153" s="3">
        <v>0</v>
      </c>
      <c r="V153" s="3">
        <v>757.41120000000001</v>
      </c>
      <c r="W153" s="6">
        <v>0.48</v>
      </c>
    </row>
    <row r="154" spans="1:23" ht="15.75" customHeight="1">
      <c r="A154" s="3">
        <v>3587</v>
      </c>
      <c r="B154" s="4" t="s">
        <v>606</v>
      </c>
      <c r="C154" s="5">
        <v>42981</v>
      </c>
      <c r="D154" s="5">
        <v>42986</v>
      </c>
      <c r="E154" s="4" t="s">
        <v>23</v>
      </c>
      <c r="F154" s="4" t="s">
        <v>607</v>
      </c>
      <c r="G154" s="4" t="s">
        <v>608</v>
      </c>
      <c r="H154" s="4" t="s">
        <v>26</v>
      </c>
      <c r="I154" s="4" t="s">
        <v>27</v>
      </c>
      <c r="J154" s="4" t="s">
        <v>58</v>
      </c>
      <c r="K154" s="4" t="s">
        <v>59</v>
      </c>
      <c r="L154" s="3">
        <v>94122</v>
      </c>
      <c r="M154" s="4" t="s">
        <v>60</v>
      </c>
      <c r="N154" s="4" t="s">
        <v>609</v>
      </c>
      <c r="O154" s="4" t="s">
        <v>42</v>
      </c>
      <c r="P154" s="4" t="s">
        <v>62</v>
      </c>
      <c r="Q154" s="4" t="s">
        <v>610</v>
      </c>
      <c r="R154" s="3">
        <v>5.96</v>
      </c>
      <c r="S154" s="3">
        <v>1</v>
      </c>
      <c r="T154" s="3">
        <v>2</v>
      </c>
      <c r="U154" s="3">
        <v>0</v>
      </c>
      <c r="V154" s="3">
        <v>1.6688000000000001</v>
      </c>
      <c r="W154" s="6">
        <v>0.28000000000000003</v>
      </c>
    </row>
    <row r="155" spans="1:23" ht="15.75" customHeight="1">
      <c r="A155" s="3">
        <v>3588</v>
      </c>
      <c r="B155" s="4" t="s">
        <v>611</v>
      </c>
      <c r="C155" s="5">
        <v>43002</v>
      </c>
      <c r="D155" s="5">
        <v>43006</v>
      </c>
      <c r="E155" s="4" t="s">
        <v>23</v>
      </c>
      <c r="F155" s="4" t="s">
        <v>612</v>
      </c>
      <c r="G155" s="4" t="s">
        <v>613</v>
      </c>
      <c r="H155" s="4" t="s">
        <v>126</v>
      </c>
      <c r="I155" s="4" t="s">
        <v>27</v>
      </c>
      <c r="J155" s="4" t="s">
        <v>614</v>
      </c>
      <c r="K155" s="4" t="s">
        <v>142</v>
      </c>
      <c r="L155" s="3">
        <v>43130</v>
      </c>
      <c r="M155" s="4" t="s">
        <v>84</v>
      </c>
      <c r="N155" s="4" t="s">
        <v>615</v>
      </c>
      <c r="O155" s="4" t="s">
        <v>32</v>
      </c>
      <c r="P155" s="4" t="s">
        <v>33</v>
      </c>
      <c r="Q155" s="4" t="s">
        <v>616</v>
      </c>
      <c r="R155" s="3">
        <v>1169.694</v>
      </c>
      <c r="S155" s="3">
        <v>1</v>
      </c>
      <c r="T155" s="3">
        <v>3</v>
      </c>
      <c r="U155" s="3">
        <v>0.4</v>
      </c>
      <c r="V155" s="3">
        <v>-253.43369999999999</v>
      </c>
      <c r="W155" s="6">
        <v>-0.22</v>
      </c>
    </row>
    <row r="156" spans="1:23" ht="15.75" customHeight="1">
      <c r="A156" s="3">
        <v>3618</v>
      </c>
      <c r="B156" s="4" t="s">
        <v>617</v>
      </c>
      <c r="C156" s="5">
        <v>42982</v>
      </c>
      <c r="D156" s="5">
        <v>42986</v>
      </c>
      <c r="E156" s="4" t="s">
        <v>23</v>
      </c>
      <c r="F156" s="4" t="s">
        <v>618</v>
      </c>
      <c r="G156" s="4" t="s">
        <v>619</v>
      </c>
      <c r="H156" s="4" t="s">
        <v>49</v>
      </c>
      <c r="I156" s="4" t="s">
        <v>27</v>
      </c>
      <c r="J156" s="4" t="s">
        <v>107</v>
      </c>
      <c r="K156" s="4" t="s">
        <v>59</v>
      </c>
      <c r="L156" s="3">
        <v>90004</v>
      </c>
      <c r="M156" s="4" t="s">
        <v>60</v>
      </c>
      <c r="N156" s="4" t="s">
        <v>620</v>
      </c>
      <c r="O156" s="4" t="s">
        <v>42</v>
      </c>
      <c r="P156" s="4" t="s">
        <v>115</v>
      </c>
      <c r="Q156" s="4" t="s">
        <v>621</v>
      </c>
      <c r="R156" s="3">
        <v>487.98399999999998</v>
      </c>
      <c r="S156" s="3">
        <v>1</v>
      </c>
      <c r="T156" s="3">
        <v>2</v>
      </c>
      <c r="U156" s="3">
        <v>0.2</v>
      </c>
      <c r="V156" s="3">
        <v>152.495</v>
      </c>
      <c r="W156" s="6">
        <v>0.31</v>
      </c>
    </row>
    <row r="157" spans="1:23" ht="15.75" customHeight="1">
      <c r="A157" s="3">
        <v>3619</v>
      </c>
      <c r="B157" s="4" t="s">
        <v>617</v>
      </c>
      <c r="C157" s="5">
        <v>42982</v>
      </c>
      <c r="D157" s="5">
        <v>42986</v>
      </c>
      <c r="E157" s="4" t="s">
        <v>23</v>
      </c>
      <c r="F157" s="4" t="s">
        <v>618</v>
      </c>
      <c r="G157" s="4" t="s">
        <v>619</v>
      </c>
      <c r="H157" s="4" t="s">
        <v>49</v>
      </c>
      <c r="I157" s="4" t="s">
        <v>27</v>
      </c>
      <c r="J157" s="4" t="s">
        <v>107</v>
      </c>
      <c r="K157" s="4" t="s">
        <v>59</v>
      </c>
      <c r="L157" s="3">
        <v>90004</v>
      </c>
      <c r="M157" s="4" t="s">
        <v>60</v>
      </c>
      <c r="N157" s="4" t="s">
        <v>622</v>
      </c>
      <c r="O157" s="4" t="s">
        <v>32</v>
      </c>
      <c r="P157" s="4" t="s">
        <v>33</v>
      </c>
      <c r="Q157" s="4" t="s">
        <v>623</v>
      </c>
      <c r="R157" s="3">
        <v>5.56</v>
      </c>
      <c r="S157" s="3">
        <v>1</v>
      </c>
      <c r="T157" s="3">
        <v>1</v>
      </c>
      <c r="U157" s="3">
        <v>0.2</v>
      </c>
      <c r="V157" s="3">
        <v>1.7375</v>
      </c>
      <c r="W157" s="6">
        <v>0.31</v>
      </c>
    </row>
    <row r="158" spans="1:23" ht="15.75" customHeight="1">
      <c r="A158" s="3">
        <v>3620</v>
      </c>
      <c r="B158" s="4" t="s">
        <v>617</v>
      </c>
      <c r="C158" s="5">
        <v>42982</v>
      </c>
      <c r="D158" s="5">
        <v>42986</v>
      </c>
      <c r="E158" s="4" t="s">
        <v>23</v>
      </c>
      <c r="F158" s="4" t="s">
        <v>618</v>
      </c>
      <c r="G158" s="4" t="s">
        <v>619</v>
      </c>
      <c r="H158" s="4" t="s">
        <v>49</v>
      </c>
      <c r="I158" s="4" t="s">
        <v>27</v>
      </c>
      <c r="J158" s="4" t="s">
        <v>107</v>
      </c>
      <c r="K158" s="4" t="s">
        <v>59</v>
      </c>
      <c r="L158" s="3">
        <v>90004</v>
      </c>
      <c r="M158" s="4" t="s">
        <v>60</v>
      </c>
      <c r="N158" s="4" t="s">
        <v>624</v>
      </c>
      <c r="O158" s="4" t="s">
        <v>42</v>
      </c>
      <c r="P158" s="4" t="s">
        <v>43</v>
      </c>
      <c r="Q158" s="4" t="s">
        <v>625</v>
      </c>
      <c r="R158" s="3">
        <v>217.85</v>
      </c>
      <c r="S158" s="3">
        <v>1</v>
      </c>
      <c r="T158" s="3">
        <v>5</v>
      </c>
      <c r="U158" s="3">
        <v>0</v>
      </c>
      <c r="V158" s="3">
        <v>65.355000000000004</v>
      </c>
      <c r="W158" s="6">
        <v>0.3</v>
      </c>
    </row>
    <row r="159" spans="1:23" ht="15.75" customHeight="1">
      <c r="A159" s="3">
        <v>3657</v>
      </c>
      <c r="B159" s="4" t="s">
        <v>626</v>
      </c>
      <c r="C159" s="5">
        <v>42986</v>
      </c>
      <c r="D159" s="5">
        <v>42992</v>
      </c>
      <c r="E159" s="4" t="s">
        <v>23</v>
      </c>
      <c r="F159" s="4" t="s">
        <v>627</v>
      </c>
      <c r="G159" s="4" t="s">
        <v>628</v>
      </c>
      <c r="H159" s="4" t="s">
        <v>26</v>
      </c>
      <c r="I159" s="4" t="s">
        <v>27</v>
      </c>
      <c r="J159" s="4" t="s">
        <v>629</v>
      </c>
      <c r="K159" s="4" t="s">
        <v>142</v>
      </c>
      <c r="L159" s="3">
        <v>43017</v>
      </c>
      <c r="M159" s="4" t="s">
        <v>84</v>
      </c>
      <c r="N159" s="4" t="s">
        <v>630</v>
      </c>
      <c r="O159" s="4" t="s">
        <v>32</v>
      </c>
      <c r="P159" s="4" t="s">
        <v>134</v>
      </c>
      <c r="Q159" s="4" t="s">
        <v>631</v>
      </c>
      <c r="R159" s="3">
        <v>9.0960000000000001</v>
      </c>
      <c r="S159" s="3">
        <v>1</v>
      </c>
      <c r="T159" s="3">
        <v>1</v>
      </c>
      <c r="U159" s="3">
        <v>0.2</v>
      </c>
      <c r="V159" s="3">
        <v>1.7055</v>
      </c>
      <c r="W159" s="6">
        <v>0.19</v>
      </c>
    </row>
    <row r="160" spans="1:23" ht="15.75" customHeight="1">
      <c r="A160" s="3">
        <v>3798</v>
      </c>
      <c r="B160" s="4" t="s">
        <v>632</v>
      </c>
      <c r="C160" s="5">
        <v>43001</v>
      </c>
      <c r="D160" s="5">
        <v>43004</v>
      </c>
      <c r="E160" s="4" t="s">
        <v>71</v>
      </c>
      <c r="F160" s="4" t="s">
        <v>633</v>
      </c>
      <c r="G160" s="4" t="s">
        <v>634</v>
      </c>
      <c r="H160" s="4" t="s">
        <v>49</v>
      </c>
      <c r="I160" s="4" t="s">
        <v>27</v>
      </c>
      <c r="J160" s="4" t="s">
        <v>132</v>
      </c>
      <c r="K160" s="4" t="s">
        <v>39</v>
      </c>
      <c r="L160" s="3">
        <v>33178</v>
      </c>
      <c r="M160" s="4" t="s">
        <v>40</v>
      </c>
      <c r="N160" s="4" t="s">
        <v>635</v>
      </c>
      <c r="O160" s="4" t="s">
        <v>42</v>
      </c>
      <c r="P160" s="4" t="s">
        <v>53</v>
      </c>
      <c r="Q160" s="4" t="s">
        <v>636</v>
      </c>
      <c r="R160" s="3">
        <v>251.64</v>
      </c>
      <c r="S160" s="3">
        <v>1</v>
      </c>
      <c r="T160" s="3">
        <v>3</v>
      </c>
      <c r="U160" s="3">
        <v>0.2</v>
      </c>
      <c r="V160" s="3">
        <v>88.073999999999998</v>
      </c>
      <c r="W160" s="6">
        <v>0.35</v>
      </c>
    </row>
    <row r="161" spans="1:23" ht="15.75" customHeight="1">
      <c r="A161" s="3">
        <v>3849</v>
      </c>
      <c r="B161" s="4" t="s">
        <v>637</v>
      </c>
      <c r="C161" s="5">
        <v>43000</v>
      </c>
      <c r="D161" s="5">
        <v>43001</v>
      </c>
      <c r="E161" s="4" t="s">
        <v>71</v>
      </c>
      <c r="F161" s="4" t="s">
        <v>638</v>
      </c>
      <c r="G161" s="4" t="s">
        <v>639</v>
      </c>
      <c r="H161" s="4" t="s">
        <v>49</v>
      </c>
      <c r="I161" s="4" t="s">
        <v>27</v>
      </c>
      <c r="J161" s="4" t="s">
        <v>640</v>
      </c>
      <c r="K161" s="4" t="s">
        <v>641</v>
      </c>
      <c r="L161" s="3">
        <v>72701</v>
      </c>
      <c r="M161" s="4" t="s">
        <v>40</v>
      </c>
      <c r="N161" s="4" t="s">
        <v>642</v>
      </c>
      <c r="O161" s="4" t="s">
        <v>42</v>
      </c>
      <c r="P161" s="4" t="s">
        <v>115</v>
      </c>
      <c r="Q161" s="4" t="s">
        <v>643</v>
      </c>
      <c r="R161" s="3">
        <v>691.96</v>
      </c>
      <c r="S161" s="3">
        <v>1</v>
      </c>
      <c r="T161" s="3">
        <v>4</v>
      </c>
      <c r="U161" s="3">
        <v>0</v>
      </c>
      <c r="V161" s="3">
        <v>318.30160000000001</v>
      </c>
      <c r="W161" s="6">
        <v>0.46</v>
      </c>
    </row>
    <row r="162" spans="1:23" ht="15.75" customHeight="1">
      <c r="A162" s="3">
        <v>3850</v>
      </c>
      <c r="B162" s="4" t="s">
        <v>637</v>
      </c>
      <c r="C162" s="5">
        <v>43000</v>
      </c>
      <c r="D162" s="5">
        <v>43001</v>
      </c>
      <c r="E162" s="4" t="s">
        <v>71</v>
      </c>
      <c r="F162" s="4" t="s">
        <v>638</v>
      </c>
      <c r="G162" s="4" t="s">
        <v>639</v>
      </c>
      <c r="H162" s="4" t="s">
        <v>49</v>
      </c>
      <c r="I162" s="4" t="s">
        <v>27</v>
      </c>
      <c r="J162" s="4" t="s">
        <v>640</v>
      </c>
      <c r="K162" s="4" t="s">
        <v>641</v>
      </c>
      <c r="L162" s="3">
        <v>72701</v>
      </c>
      <c r="M162" s="4" t="s">
        <v>40</v>
      </c>
      <c r="N162" s="4" t="s">
        <v>644</v>
      </c>
      <c r="O162" s="4" t="s">
        <v>32</v>
      </c>
      <c r="P162" s="4" t="s">
        <v>134</v>
      </c>
      <c r="Q162" s="4" t="s">
        <v>645</v>
      </c>
      <c r="R162" s="3">
        <v>34.950000000000003</v>
      </c>
      <c r="S162" s="3">
        <v>1</v>
      </c>
      <c r="T162" s="3">
        <v>5</v>
      </c>
      <c r="U162" s="3">
        <v>0</v>
      </c>
      <c r="V162" s="3">
        <v>15.378</v>
      </c>
      <c r="W162" s="6">
        <v>0.44</v>
      </c>
    </row>
    <row r="163" spans="1:23" ht="15.75" customHeight="1">
      <c r="A163" s="3">
        <v>3913</v>
      </c>
      <c r="B163" s="4" t="s">
        <v>646</v>
      </c>
      <c r="C163" s="5">
        <v>42996</v>
      </c>
      <c r="D163" s="5">
        <v>43003</v>
      </c>
      <c r="E163" s="4" t="s">
        <v>23</v>
      </c>
      <c r="F163" s="4" t="s">
        <v>647</v>
      </c>
      <c r="G163" s="4" t="s">
        <v>648</v>
      </c>
      <c r="H163" s="4" t="s">
        <v>26</v>
      </c>
      <c r="I163" s="4" t="s">
        <v>27</v>
      </c>
      <c r="J163" s="4" t="s">
        <v>82</v>
      </c>
      <c r="K163" s="4" t="s">
        <v>83</v>
      </c>
      <c r="L163" s="3">
        <v>10035</v>
      </c>
      <c r="M163" s="4" t="s">
        <v>84</v>
      </c>
      <c r="N163" s="4" t="s">
        <v>649</v>
      </c>
      <c r="O163" s="4" t="s">
        <v>42</v>
      </c>
      <c r="P163" s="4" t="s">
        <v>53</v>
      </c>
      <c r="Q163" s="4" t="s">
        <v>650</v>
      </c>
      <c r="R163" s="3">
        <v>19.440000000000001</v>
      </c>
      <c r="S163" s="3">
        <v>1</v>
      </c>
      <c r="T163" s="3">
        <v>3</v>
      </c>
      <c r="U163" s="3">
        <v>0</v>
      </c>
      <c r="V163" s="3">
        <v>9.3312000000000008</v>
      </c>
      <c r="W163" s="6">
        <v>0.48</v>
      </c>
    </row>
    <row r="164" spans="1:23" ht="15.75" customHeight="1">
      <c r="A164" s="3">
        <v>3914</v>
      </c>
      <c r="B164" s="4" t="s">
        <v>646</v>
      </c>
      <c r="C164" s="5">
        <v>42996</v>
      </c>
      <c r="D164" s="5">
        <v>43003</v>
      </c>
      <c r="E164" s="4" t="s">
        <v>23</v>
      </c>
      <c r="F164" s="4" t="s">
        <v>647</v>
      </c>
      <c r="G164" s="4" t="s">
        <v>648</v>
      </c>
      <c r="H164" s="4" t="s">
        <v>26</v>
      </c>
      <c r="I164" s="4" t="s">
        <v>27</v>
      </c>
      <c r="J164" s="4" t="s">
        <v>82</v>
      </c>
      <c r="K164" s="4" t="s">
        <v>83</v>
      </c>
      <c r="L164" s="3">
        <v>10035</v>
      </c>
      <c r="M164" s="4" t="s">
        <v>84</v>
      </c>
      <c r="N164" s="4" t="s">
        <v>651</v>
      </c>
      <c r="O164" s="4" t="s">
        <v>89</v>
      </c>
      <c r="P164" s="4" t="s">
        <v>95</v>
      </c>
      <c r="Q164" s="4" t="s">
        <v>652</v>
      </c>
      <c r="R164" s="3">
        <v>9.82</v>
      </c>
      <c r="S164" s="3">
        <v>1</v>
      </c>
      <c r="T164" s="3">
        <v>2</v>
      </c>
      <c r="U164" s="3">
        <v>0</v>
      </c>
      <c r="V164" s="3">
        <v>3.2406000000000001</v>
      </c>
      <c r="W164" s="6">
        <v>0.33</v>
      </c>
    </row>
    <row r="165" spans="1:23" ht="15.75" customHeight="1">
      <c r="A165" s="3">
        <v>3934</v>
      </c>
      <c r="B165" s="4" t="s">
        <v>653</v>
      </c>
      <c r="C165" s="5">
        <v>42980</v>
      </c>
      <c r="D165" s="5">
        <v>42986</v>
      </c>
      <c r="E165" s="4" t="s">
        <v>23</v>
      </c>
      <c r="F165" s="4" t="s">
        <v>654</v>
      </c>
      <c r="G165" s="4" t="s">
        <v>655</v>
      </c>
      <c r="H165" s="4" t="s">
        <v>49</v>
      </c>
      <c r="I165" s="4" t="s">
        <v>27</v>
      </c>
      <c r="J165" s="4" t="s">
        <v>656</v>
      </c>
      <c r="K165" s="4" t="s">
        <v>59</v>
      </c>
      <c r="L165" s="3">
        <v>93309</v>
      </c>
      <c r="M165" s="4" t="s">
        <v>60</v>
      </c>
      <c r="N165" s="4" t="s">
        <v>657</v>
      </c>
      <c r="O165" s="4" t="s">
        <v>42</v>
      </c>
      <c r="P165" s="4" t="s">
        <v>62</v>
      </c>
      <c r="Q165" s="4" t="s">
        <v>658</v>
      </c>
      <c r="R165" s="3">
        <v>9.4</v>
      </c>
      <c r="S165" s="3">
        <v>1</v>
      </c>
      <c r="T165" s="3">
        <v>5</v>
      </c>
      <c r="U165" s="3">
        <v>0</v>
      </c>
      <c r="V165" s="3">
        <v>2.726</v>
      </c>
      <c r="W165" s="6">
        <v>0.28999999999999998</v>
      </c>
    </row>
    <row r="166" spans="1:23" ht="15.75" customHeight="1">
      <c r="A166" s="3">
        <v>3935</v>
      </c>
      <c r="B166" s="4" t="s">
        <v>653</v>
      </c>
      <c r="C166" s="5">
        <v>42980</v>
      </c>
      <c r="D166" s="5">
        <v>42986</v>
      </c>
      <c r="E166" s="4" t="s">
        <v>23</v>
      </c>
      <c r="F166" s="4" t="s">
        <v>654</v>
      </c>
      <c r="G166" s="4" t="s">
        <v>655</v>
      </c>
      <c r="H166" s="4" t="s">
        <v>49</v>
      </c>
      <c r="I166" s="4" t="s">
        <v>27</v>
      </c>
      <c r="J166" s="4" t="s">
        <v>656</v>
      </c>
      <c r="K166" s="4" t="s">
        <v>59</v>
      </c>
      <c r="L166" s="3">
        <v>93309</v>
      </c>
      <c r="M166" s="4" t="s">
        <v>60</v>
      </c>
      <c r="N166" s="4" t="s">
        <v>659</v>
      </c>
      <c r="O166" s="4" t="s">
        <v>42</v>
      </c>
      <c r="P166" s="4" t="s">
        <v>86</v>
      </c>
      <c r="Q166" s="4" t="s">
        <v>660</v>
      </c>
      <c r="R166" s="3">
        <v>74</v>
      </c>
      <c r="S166" s="3">
        <v>1</v>
      </c>
      <c r="T166" s="3">
        <v>5</v>
      </c>
      <c r="U166" s="3">
        <v>0</v>
      </c>
      <c r="V166" s="3">
        <v>37</v>
      </c>
      <c r="W166" s="6">
        <v>0.5</v>
      </c>
    </row>
    <row r="167" spans="1:23" ht="15.75" customHeight="1">
      <c r="A167" s="3">
        <v>3936</v>
      </c>
      <c r="B167" s="4" t="s">
        <v>653</v>
      </c>
      <c r="C167" s="5">
        <v>42980</v>
      </c>
      <c r="D167" s="5">
        <v>42986</v>
      </c>
      <c r="E167" s="4" t="s">
        <v>23</v>
      </c>
      <c r="F167" s="4" t="s">
        <v>654</v>
      </c>
      <c r="G167" s="4" t="s">
        <v>655</v>
      </c>
      <c r="H167" s="4" t="s">
        <v>49</v>
      </c>
      <c r="I167" s="4" t="s">
        <v>27</v>
      </c>
      <c r="J167" s="4" t="s">
        <v>656</v>
      </c>
      <c r="K167" s="4" t="s">
        <v>59</v>
      </c>
      <c r="L167" s="3">
        <v>93309</v>
      </c>
      <c r="M167" s="4" t="s">
        <v>60</v>
      </c>
      <c r="N167" s="4" t="s">
        <v>661</v>
      </c>
      <c r="O167" s="4" t="s">
        <v>32</v>
      </c>
      <c r="P167" s="4" t="s">
        <v>33</v>
      </c>
      <c r="Q167" s="4" t="s">
        <v>662</v>
      </c>
      <c r="R167" s="3">
        <v>201.584</v>
      </c>
      <c r="S167" s="3">
        <v>1</v>
      </c>
      <c r="T167" s="3">
        <v>2</v>
      </c>
      <c r="U167" s="3">
        <v>0.2</v>
      </c>
      <c r="V167" s="3">
        <v>12.599</v>
      </c>
      <c r="W167" s="6">
        <v>0.06</v>
      </c>
    </row>
    <row r="168" spans="1:23" ht="15.75" customHeight="1">
      <c r="A168" s="3">
        <v>4085</v>
      </c>
      <c r="B168" s="4" t="s">
        <v>663</v>
      </c>
      <c r="C168" s="5">
        <v>42985</v>
      </c>
      <c r="D168" s="5">
        <v>42987</v>
      </c>
      <c r="E168" s="4" t="s">
        <v>71</v>
      </c>
      <c r="F168" s="4" t="s">
        <v>664</v>
      </c>
      <c r="G168" s="4" t="s">
        <v>665</v>
      </c>
      <c r="H168" s="4" t="s">
        <v>126</v>
      </c>
      <c r="I168" s="4" t="s">
        <v>27</v>
      </c>
      <c r="J168" s="4" t="s">
        <v>666</v>
      </c>
      <c r="K168" s="4" t="s">
        <v>667</v>
      </c>
      <c r="L168" s="3">
        <v>85023</v>
      </c>
      <c r="M168" s="4" t="s">
        <v>60</v>
      </c>
      <c r="N168" s="4" t="s">
        <v>668</v>
      </c>
      <c r="O168" s="4" t="s">
        <v>42</v>
      </c>
      <c r="P168" s="4" t="s">
        <v>115</v>
      </c>
      <c r="Q168" s="4" t="s">
        <v>669</v>
      </c>
      <c r="R168" s="3">
        <v>7.8570000000000002</v>
      </c>
      <c r="S168" s="3">
        <v>1</v>
      </c>
      <c r="T168" s="3">
        <v>3</v>
      </c>
      <c r="U168" s="3">
        <v>0.7</v>
      </c>
      <c r="V168" s="3">
        <v>-6.0236999999999998</v>
      </c>
      <c r="W168" s="6">
        <v>-0.77</v>
      </c>
    </row>
    <row r="169" spans="1:23" ht="15.75" customHeight="1">
      <c r="A169" s="3">
        <v>4121</v>
      </c>
      <c r="B169" s="4" t="s">
        <v>670</v>
      </c>
      <c r="C169" s="5">
        <v>42982</v>
      </c>
      <c r="D169" s="5">
        <v>42988</v>
      </c>
      <c r="E169" s="4" t="s">
        <v>23</v>
      </c>
      <c r="F169" s="4" t="s">
        <v>671</v>
      </c>
      <c r="G169" s="4" t="s">
        <v>672</v>
      </c>
      <c r="H169" s="4" t="s">
        <v>49</v>
      </c>
      <c r="I169" s="4" t="s">
        <v>27</v>
      </c>
      <c r="J169" s="4" t="s">
        <v>196</v>
      </c>
      <c r="K169" s="4" t="s">
        <v>197</v>
      </c>
      <c r="L169" s="3">
        <v>19120</v>
      </c>
      <c r="M169" s="4" t="s">
        <v>84</v>
      </c>
      <c r="N169" s="4" t="s">
        <v>673</v>
      </c>
      <c r="O169" s="4" t="s">
        <v>32</v>
      </c>
      <c r="P169" s="4" t="s">
        <v>134</v>
      </c>
      <c r="Q169" s="4" t="s">
        <v>674</v>
      </c>
      <c r="R169" s="3">
        <v>19.04</v>
      </c>
      <c r="S169" s="3">
        <v>1</v>
      </c>
      <c r="T169" s="3">
        <v>4</v>
      </c>
      <c r="U169" s="3">
        <v>0.2</v>
      </c>
      <c r="V169" s="3">
        <v>-1.4279999999999999</v>
      </c>
      <c r="W169" s="6">
        <v>-0.08</v>
      </c>
    </row>
    <row r="170" spans="1:23" ht="15.75" customHeight="1">
      <c r="A170" s="3">
        <v>4152</v>
      </c>
      <c r="B170" s="4" t="s">
        <v>675</v>
      </c>
      <c r="C170" s="5">
        <v>42985</v>
      </c>
      <c r="D170" s="5">
        <v>42989</v>
      </c>
      <c r="E170" s="4" t="s">
        <v>23</v>
      </c>
      <c r="F170" s="4" t="s">
        <v>676</v>
      </c>
      <c r="G170" s="4" t="s">
        <v>677</v>
      </c>
      <c r="H170" s="4" t="s">
        <v>49</v>
      </c>
      <c r="I170" s="4" t="s">
        <v>27</v>
      </c>
      <c r="J170" s="4" t="s">
        <v>196</v>
      </c>
      <c r="K170" s="4" t="s">
        <v>197</v>
      </c>
      <c r="L170" s="3">
        <v>19134</v>
      </c>
      <c r="M170" s="4" t="s">
        <v>84</v>
      </c>
      <c r="N170" s="4" t="s">
        <v>678</v>
      </c>
      <c r="O170" s="4" t="s">
        <v>42</v>
      </c>
      <c r="P170" s="4" t="s">
        <v>86</v>
      </c>
      <c r="Q170" s="4" t="s">
        <v>679</v>
      </c>
      <c r="R170" s="3">
        <v>29.24</v>
      </c>
      <c r="S170" s="3">
        <v>1</v>
      </c>
      <c r="T170" s="3">
        <v>5</v>
      </c>
      <c r="U170" s="3">
        <v>0.2</v>
      </c>
      <c r="V170" s="3">
        <v>9.8684999999999992</v>
      </c>
      <c r="W170" s="6">
        <v>0.34</v>
      </c>
    </row>
    <row r="171" spans="1:23" ht="15.75" customHeight="1">
      <c r="A171" s="3">
        <v>4153</v>
      </c>
      <c r="B171" s="4" t="s">
        <v>675</v>
      </c>
      <c r="C171" s="5">
        <v>42985</v>
      </c>
      <c r="D171" s="5">
        <v>42989</v>
      </c>
      <c r="E171" s="4" t="s">
        <v>23</v>
      </c>
      <c r="F171" s="4" t="s">
        <v>676</v>
      </c>
      <c r="G171" s="4" t="s">
        <v>677</v>
      </c>
      <c r="H171" s="4" t="s">
        <v>49</v>
      </c>
      <c r="I171" s="4" t="s">
        <v>27</v>
      </c>
      <c r="J171" s="4" t="s">
        <v>196</v>
      </c>
      <c r="K171" s="4" t="s">
        <v>197</v>
      </c>
      <c r="L171" s="3">
        <v>19134</v>
      </c>
      <c r="M171" s="4" t="s">
        <v>84</v>
      </c>
      <c r="N171" s="4" t="s">
        <v>680</v>
      </c>
      <c r="O171" s="4" t="s">
        <v>42</v>
      </c>
      <c r="P171" s="4" t="s">
        <v>53</v>
      </c>
      <c r="Q171" s="4" t="s">
        <v>681</v>
      </c>
      <c r="R171" s="3">
        <v>15.552</v>
      </c>
      <c r="S171" s="3">
        <v>1</v>
      </c>
      <c r="T171" s="3">
        <v>3</v>
      </c>
      <c r="U171" s="3">
        <v>0.2</v>
      </c>
      <c r="V171" s="3">
        <v>5.4432</v>
      </c>
      <c r="W171" s="6">
        <v>0.35</v>
      </c>
    </row>
    <row r="172" spans="1:23" ht="15.75" customHeight="1">
      <c r="A172" s="3">
        <v>4154</v>
      </c>
      <c r="B172" s="4" t="s">
        <v>675</v>
      </c>
      <c r="C172" s="5">
        <v>42985</v>
      </c>
      <c r="D172" s="5">
        <v>42989</v>
      </c>
      <c r="E172" s="4" t="s">
        <v>23</v>
      </c>
      <c r="F172" s="4" t="s">
        <v>676</v>
      </c>
      <c r="G172" s="4" t="s">
        <v>677</v>
      </c>
      <c r="H172" s="4" t="s">
        <v>49</v>
      </c>
      <c r="I172" s="4" t="s">
        <v>27</v>
      </c>
      <c r="J172" s="4" t="s">
        <v>196</v>
      </c>
      <c r="K172" s="4" t="s">
        <v>197</v>
      </c>
      <c r="L172" s="3">
        <v>19134</v>
      </c>
      <c r="M172" s="4" t="s">
        <v>84</v>
      </c>
      <c r="N172" s="4" t="s">
        <v>682</v>
      </c>
      <c r="O172" s="4" t="s">
        <v>42</v>
      </c>
      <c r="P172" s="4" t="s">
        <v>65</v>
      </c>
      <c r="Q172" s="4" t="s">
        <v>683</v>
      </c>
      <c r="R172" s="3">
        <v>4.8959999999999999</v>
      </c>
      <c r="S172" s="3">
        <v>1</v>
      </c>
      <c r="T172" s="3">
        <v>3</v>
      </c>
      <c r="U172" s="3">
        <v>0.2</v>
      </c>
      <c r="V172" s="3">
        <v>1.6524000000000001</v>
      </c>
      <c r="W172" s="6">
        <v>0.34</v>
      </c>
    </row>
    <row r="173" spans="1:23" ht="15.75" customHeight="1">
      <c r="A173" s="3">
        <v>4263</v>
      </c>
      <c r="B173" s="4" t="s">
        <v>684</v>
      </c>
      <c r="C173" s="5">
        <v>42999</v>
      </c>
      <c r="D173" s="5">
        <v>43003</v>
      </c>
      <c r="E173" s="4" t="s">
        <v>23</v>
      </c>
      <c r="F173" s="4" t="s">
        <v>685</v>
      </c>
      <c r="G173" s="4" t="s">
        <v>686</v>
      </c>
      <c r="H173" s="4" t="s">
        <v>49</v>
      </c>
      <c r="I173" s="4" t="s">
        <v>27</v>
      </c>
      <c r="J173" s="4" t="s">
        <v>483</v>
      </c>
      <c r="K173" s="4" t="s">
        <v>425</v>
      </c>
      <c r="L173" s="3">
        <v>31907</v>
      </c>
      <c r="M173" s="4" t="s">
        <v>40</v>
      </c>
      <c r="N173" s="4" t="s">
        <v>550</v>
      </c>
      <c r="O173" s="4" t="s">
        <v>42</v>
      </c>
      <c r="P173" s="4" t="s">
        <v>224</v>
      </c>
      <c r="Q173" s="4" t="s">
        <v>551</v>
      </c>
      <c r="R173" s="3">
        <v>80.48</v>
      </c>
      <c r="S173" s="3">
        <v>1</v>
      </c>
      <c r="T173" s="3">
        <v>1</v>
      </c>
      <c r="U173" s="3">
        <v>0</v>
      </c>
      <c r="V173" s="3">
        <v>24.143999999999998</v>
      </c>
      <c r="W173" s="6">
        <v>0.3</v>
      </c>
    </row>
    <row r="174" spans="1:23" ht="15.75" customHeight="1">
      <c r="A174" s="3">
        <v>4297</v>
      </c>
      <c r="B174" s="4" t="s">
        <v>687</v>
      </c>
      <c r="C174" s="5">
        <v>42982</v>
      </c>
      <c r="D174" s="5">
        <v>42988</v>
      </c>
      <c r="E174" s="4" t="s">
        <v>23</v>
      </c>
      <c r="F174" s="4" t="s">
        <v>688</v>
      </c>
      <c r="G174" s="4" t="s">
        <v>689</v>
      </c>
      <c r="H174" s="4" t="s">
        <v>26</v>
      </c>
      <c r="I174" s="4" t="s">
        <v>27</v>
      </c>
      <c r="J174" s="4" t="s">
        <v>107</v>
      </c>
      <c r="K174" s="4" t="s">
        <v>59</v>
      </c>
      <c r="L174" s="3">
        <v>90032</v>
      </c>
      <c r="M174" s="4" t="s">
        <v>60</v>
      </c>
      <c r="N174" s="4" t="s">
        <v>690</v>
      </c>
      <c r="O174" s="4" t="s">
        <v>42</v>
      </c>
      <c r="P174" s="4" t="s">
        <v>43</v>
      </c>
      <c r="Q174" s="4" t="s">
        <v>691</v>
      </c>
      <c r="R174" s="3">
        <v>54.32</v>
      </c>
      <c r="S174" s="3">
        <v>1</v>
      </c>
      <c r="T174" s="3">
        <v>4</v>
      </c>
      <c r="U174" s="3">
        <v>0</v>
      </c>
      <c r="V174" s="3">
        <v>0.54320000000000002</v>
      </c>
      <c r="W174" s="6">
        <v>0.01</v>
      </c>
    </row>
    <row r="175" spans="1:23" ht="15.75" customHeight="1">
      <c r="A175" s="3">
        <v>4332</v>
      </c>
      <c r="B175" s="4" t="s">
        <v>692</v>
      </c>
      <c r="C175" s="5">
        <v>42979</v>
      </c>
      <c r="D175" s="5">
        <v>42984</v>
      </c>
      <c r="E175" s="4" t="s">
        <v>23</v>
      </c>
      <c r="F175" s="4" t="s">
        <v>693</v>
      </c>
      <c r="G175" s="4" t="s">
        <v>694</v>
      </c>
      <c r="H175" s="4" t="s">
        <v>49</v>
      </c>
      <c r="I175" s="4" t="s">
        <v>27</v>
      </c>
      <c r="J175" s="4" t="s">
        <v>695</v>
      </c>
      <c r="K175" s="4" t="s">
        <v>222</v>
      </c>
      <c r="L175" s="3">
        <v>98052</v>
      </c>
      <c r="M175" s="4" t="s">
        <v>60</v>
      </c>
      <c r="N175" s="4" t="s">
        <v>696</v>
      </c>
      <c r="O175" s="4" t="s">
        <v>32</v>
      </c>
      <c r="P175" s="4" t="s">
        <v>134</v>
      </c>
      <c r="Q175" s="4" t="s">
        <v>697</v>
      </c>
      <c r="R175" s="3">
        <v>19.989999999999998</v>
      </c>
      <c r="S175" s="3">
        <v>1</v>
      </c>
      <c r="T175" s="3">
        <v>1</v>
      </c>
      <c r="U175" s="3">
        <v>0</v>
      </c>
      <c r="V175" s="3">
        <v>6.7965999999999998</v>
      </c>
      <c r="W175" s="6">
        <v>0.34</v>
      </c>
    </row>
    <row r="176" spans="1:23" ht="15.75" customHeight="1">
      <c r="A176" s="3">
        <v>4333</v>
      </c>
      <c r="B176" s="4" t="s">
        <v>692</v>
      </c>
      <c r="C176" s="5">
        <v>42979</v>
      </c>
      <c r="D176" s="5">
        <v>42984</v>
      </c>
      <c r="E176" s="4" t="s">
        <v>23</v>
      </c>
      <c r="F176" s="4" t="s">
        <v>693</v>
      </c>
      <c r="G176" s="4" t="s">
        <v>694</v>
      </c>
      <c r="H176" s="4" t="s">
        <v>49</v>
      </c>
      <c r="I176" s="4" t="s">
        <v>27</v>
      </c>
      <c r="J176" s="4" t="s">
        <v>695</v>
      </c>
      <c r="K176" s="4" t="s">
        <v>222</v>
      </c>
      <c r="L176" s="3">
        <v>98052</v>
      </c>
      <c r="M176" s="4" t="s">
        <v>60</v>
      </c>
      <c r="N176" s="4" t="s">
        <v>698</v>
      </c>
      <c r="O176" s="4" t="s">
        <v>42</v>
      </c>
      <c r="P176" s="4" t="s">
        <v>115</v>
      </c>
      <c r="Q176" s="4" t="s">
        <v>699</v>
      </c>
      <c r="R176" s="3">
        <v>22.92</v>
      </c>
      <c r="S176" s="3">
        <v>1</v>
      </c>
      <c r="T176" s="3">
        <v>5</v>
      </c>
      <c r="U176" s="3">
        <v>0.2</v>
      </c>
      <c r="V176" s="3">
        <v>8.0220000000000002</v>
      </c>
      <c r="W176" s="6">
        <v>0.35</v>
      </c>
    </row>
    <row r="177" spans="1:23" ht="15.75" customHeight="1">
      <c r="A177" s="3">
        <v>4368</v>
      </c>
      <c r="B177" s="4" t="s">
        <v>700</v>
      </c>
      <c r="C177" s="5">
        <v>42989</v>
      </c>
      <c r="D177" s="5">
        <v>42991</v>
      </c>
      <c r="E177" s="4" t="s">
        <v>46</v>
      </c>
      <c r="F177" s="4" t="s">
        <v>701</v>
      </c>
      <c r="G177" s="4" t="s">
        <v>702</v>
      </c>
      <c r="H177" s="4" t="s">
        <v>49</v>
      </c>
      <c r="I177" s="4" t="s">
        <v>27</v>
      </c>
      <c r="J177" s="4" t="s">
        <v>113</v>
      </c>
      <c r="K177" s="4" t="s">
        <v>29</v>
      </c>
      <c r="L177" s="3">
        <v>60623</v>
      </c>
      <c r="M177" s="4" t="s">
        <v>30</v>
      </c>
      <c r="N177" s="4" t="s">
        <v>703</v>
      </c>
      <c r="O177" s="4" t="s">
        <v>42</v>
      </c>
      <c r="P177" s="4" t="s">
        <v>704</v>
      </c>
      <c r="Q177" s="4" t="s">
        <v>705</v>
      </c>
      <c r="R177" s="3">
        <v>10.528</v>
      </c>
      <c r="S177" s="3">
        <v>1</v>
      </c>
      <c r="T177" s="3">
        <v>4</v>
      </c>
      <c r="U177" s="3">
        <v>0.2</v>
      </c>
      <c r="V177" s="3">
        <v>3.29</v>
      </c>
      <c r="W177" s="6">
        <v>0.31</v>
      </c>
    </row>
    <row r="178" spans="1:23" ht="15.75" customHeight="1">
      <c r="A178" s="3">
        <v>4369</v>
      </c>
      <c r="B178" s="4" t="s">
        <v>700</v>
      </c>
      <c r="C178" s="5">
        <v>42989</v>
      </c>
      <c r="D178" s="5">
        <v>42991</v>
      </c>
      <c r="E178" s="4" t="s">
        <v>46</v>
      </c>
      <c r="F178" s="4" t="s">
        <v>701</v>
      </c>
      <c r="G178" s="4" t="s">
        <v>702</v>
      </c>
      <c r="H178" s="4" t="s">
        <v>49</v>
      </c>
      <c r="I178" s="4" t="s">
        <v>27</v>
      </c>
      <c r="J178" s="4" t="s">
        <v>113</v>
      </c>
      <c r="K178" s="4" t="s">
        <v>29</v>
      </c>
      <c r="L178" s="3">
        <v>60623</v>
      </c>
      <c r="M178" s="4" t="s">
        <v>30</v>
      </c>
      <c r="N178" s="4" t="s">
        <v>706</v>
      </c>
      <c r="O178" s="4" t="s">
        <v>42</v>
      </c>
      <c r="P178" s="4" t="s">
        <v>53</v>
      </c>
      <c r="Q178" s="4" t="s">
        <v>707</v>
      </c>
      <c r="R178" s="3">
        <v>20.544</v>
      </c>
      <c r="S178" s="3">
        <v>1</v>
      </c>
      <c r="T178" s="3">
        <v>6</v>
      </c>
      <c r="U178" s="3">
        <v>0.2</v>
      </c>
      <c r="V178" s="3">
        <v>6.42</v>
      </c>
      <c r="W178" s="6">
        <v>0.31</v>
      </c>
    </row>
    <row r="179" spans="1:23" ht="15.75" customHeight="1">
      <c r="A179" s="3">
        <v>4428</v>
      </c>
      <c r="B179" s="4" t="s">
        <v>708</v>
      </c>
      <c r="C179" s="5">
        <v>43000</v>
      </c>
      <c r="D179" s="5">
        <v>43006</v>
      </c>
      <c r="E179" s="4" t="s">
        <v>23</v>
      </c>
      <c r="F179" s="4" t="s">
        <v>709</v>
      </c>
      <c r="G179" s="4" t="s">
        <v>710</v>
      </c>
      <c r="H179" s="4" t="s">
        <v>26</v>
      </c>
      <c r="I179" s="4" t="s">
        <v>27</v>
      </c>
      <c r="J179" s="4" t="s">
        <v>711</v>
      </c>
      <c r="K179" s="4" t="s">
        <v>712</v>
      </c>
      <c r="L179" s="3">
        <v>87105</v>
      </c>
      <c r="M179" s="4" t="s">
        <v>60</v>
      </c>
      <c r="N179" s="4" t="s">
        <v>713</v>
      </c>
      <c r="O179" s="4" t="s">
        <v>42</v>
      </c>
      <c r="P179" s="4" t="s">
        <v>53</v>
      </c>
      <c r="Q179" s="4" t="s">
        <v>714</v>
      </c>
      <c r="R179" s="3">
        <v>27.18</v>
      </c>
      <c r="S179" s="3">
        <v>1</v>
      </c>
      <c r="T179" s="3">
        <v>3</v>
      </c>
      <c r="U179" s="3">
        <v>0</v>
      </c>
      <c r="V179" s="3">
        <v>12.231</v>
      </c>
      <c r="W179" s="6">
        <v>0.45</v>
      </c>
    </row>
    <row r="180" spans="1:23" ht="15.75" customHeight="1">
      <c r="A180" s="3">
        <v>4430</v>
      </c>
      <c r="B180" s="4" t="s">
        <v>715</v>
      </c>
      <c r="C180" s="5">
        <v>42992</v>
      </c>
      <c r="D180" s="5">
        <v>42992</v>
      </c>
      <c r="E180" s="4" t="s">
        <v>327</v>
      </c>
      <c r="F180" s="4" t="s">
        <v>716</v>
      </c>
      <c r="G180" s="4" t="s">
        <v>717</v>
      </c>
      <c r="H180" s="4" t="s">
        <v>49</v>
      </c>
      <c r="I180" s="4" t="s">
        <v>27</v>
      </c>
      <c r="J180" s="4" t="s">
        <v>718</v>
      </c>
      <c r="K180" s="4" t="s">
        <v>719</v>
      </c>
      <c r="L180" s="3">
        <v>7050</v>
      </c>
      <c r="M180" s="4" t="s">
        <v>84</v>
      </c>
      <c r="N180" s="4" t="s">
        <v>720</v>
      </c>
      <c r="O180" s="4" t="s">
        <v>42</v>
      </c>
      <c r="P180" s="4" t="s">
        <v>62</v>
      </c>
      <c r="Q180" s="4" t="s">
        <v>721</v>
      </c>
      <c r="R180" s="3">
        <v>70.95</v>
      </c>
      <c r="S180" s="3">
        <v>1</v>
      </c>
      <c r="T180" s="3">
        <v>3</v>
      </c>
      <c r="U180" s="3">
        <v>0</v>
      </c>
      <c r="V180" s="3">
        <v>18.446999999999999</v>
      </c>
      <c r="W180" s="6">
        <v>0.26</v>
      </c>
    </row>
    <row r="181" spans="1:23" ht="15.75" customHeight="1">
      <c r="A181" s="3">
        <v>4460</v>
      </c>
      <c r="B181" s="4" t="s">
        <v>722</v>
      </c>
      <c r="C181" s="5">
        <v>43006</v>
      </c>
      <c r="D181" s="5">
        <v>43009</v>
      </c>
      <c r="E181" s="4" t="s">
        <v>71</v>
      </c>
      <c r="F181" s="4" t="s">
        <v>723</v>
      </c>
      <c r="G181" s="4" t="s">
        <v>724</v>
      </c>
      <c r="H181" s="4" t="s">
        <v>126</v>
      </c>
      <c r="I181" s="4" t="s">
        <v>27</v>
      </c>
      <c r="J181" s="4" t="s">
        <v>725</v>
      </c>
      <c r="K181" s="4" t="s">
        <v>258</v>
      </c>
      <c r="L181" s="3">
        <v>80013</v>
      </c>
      <c r="M181" s="4" t="s">
        <v>60</v>
      </c>
      <c r="N181" s="4" t="s">
        <v>726</v>
      </c>
      <c r="O181" s="4" t="s">
        <v>89</v>
      </c>
      <c r="P181" s="4" t="s">
        <v>95</v>
      </c>
      <c r="Q181" s="4" t="s">
        <v>727</v>
      </c>
      <c r="R181" s="3">
        <v>32.776000000000003</v>
      </c>
      <c r="S181" s="3">
        <v>1</v>
      </c>
      <c r="T181" s="3">
        <v>1</v>
      </c>
      <c r="U181" s="3">
        <v>0.2</v>
      </c>
      <c r="V181" s="3">
        <v>3.2776000000000001</v>
      </c>
      <c r="W181" s="6">
        <v>0.1</v>
      </c>
    </row>
    <row r="182" spans="1:23" ht="15.75" customHeight="1">
      <c r="A182" s="3">
        <v>4461</v>
      </c>
      <c r="B182" s="4" t="s">
        <v>722</v>
      </c>
      <c r="C182" s="5">
        <v>43006</v>
      </c>
      <c r="D182" s="5">
        <v>43009</v>
      </c>
      <c r="E182" s="4" t="s">
        <v>71</v>
      </c>
      <c r="F182" s="4" t="s">
        <v>723</v>
      </c>
      <c r="G182" s="4" t="s">
        <v>724</v>
      </c>
      <c r="H182" s="4" t="s">
        <v>126</v>
      </c>
      <c r="I182" s="4" t="s">
        <v>27</v>
      </c>
      <c r="J182" s="4" t="s">
        <v>725</v>
      </c>
      <c r="K182" s="4" t="s">
        <v>258</v>
      </c>
      <c r="L182" s="3">
        <v>80013</v>
      </c>
      <c r="M182" s="4" t="s">
        <v>60</v>
      </c>
      <c r="N182" s="4" t="s">
        <v>567</v>
      </c>
      <c r="O182" s="4" t="s">
        <v>42</v>
      </c>
      <c r="P182" s="4" t="s">
        <v>43</v>
      </c>
      <c r="Q182" s="4" t="s">
        <v>568</v>
      </c>
      <c r="R182" s="3">
        <v>147.184</v>
      </c>
      <c r="S182" s="3">
        <v>1</v>
      </c>
      <c r="T182" s="3">
        <v>2</v>
      </c>
      <c r="U182" s="3">
        <v>0.2</v>
      </c>
      <c r="V182" s="3">
        <v>-29.436800000000002</v>
      </c>
      <c r="W182" s="6">
        <v>-0.2</v>
      </c>
    </row>
    <row r="183" spans="1:23" ht="15.75" customHeight="1">
      <c r="A183" s="3">
        <v>4462</v>
      </c>
      <c r="B183" s="4" t="s">
        <v>722</v>
      </c>
      <c r="C183" s="5">
        <v>43006</v>
      </c>
      <c r="D183" s="5">
        <v>43009</v>
      </c>
      <c r="E183" s="4" t="s">
        <v>71</v>
      </c>
      <c r="F183" s="4" t="s">
        <v>723</v>
      </c>
      <c r="G183" s="4" t="s">
        <v>724</v>
      </c>
      <c r="H183" s="4" t="s">
        <v>126</v>
      </c>
      <c r="I183" s="4" t="s">
        <v>27</v>
      </c>
      <c r="J183" s="4" t="s">
        <v>725</v>
      </c>
      <c r="K183" s="4" t="s">
        <v>258</v>
      </c>
      <c r="L183" s="3">
        <v>80013</v>
      </c>
      <c r="M183" s="4" t="s">
        <v>60</v>
      </c>
      <c r="N183" s="4" t="s">
        <v>728</v>
      </c>
      <c r="O183" s="4" t="s">
        <v>32</v>
      </c>
      <c r="P183" s="4" t="s">
        <v>134</v>
      </c>
      <c r="Q183" s="4" t="s">
        <v>729</v>
      </c>
      <c r="R183" s="3">
        <v>54.384</v>
      </c>
      <c r="S183" s="3">
        <v>1</v>
      </c>
      <c r="T183" s="3">
        <v>2</v>
      </c>
      <c r="U183" s="3">
        <v>0.2</v>
      </c>
      <c r="V183" s="3">
        <v>1.3595999999999999</v>
      </c>
      <c r="W183" s="6">
        <v>0.02</v>
      </c>
    </row>
    <row r="184" spans="1:23" ht="15.75" customHeight="1">
      <c r="A184" s="3">
        <v>4463</v>
      </c>
      <c r="B184" s="4" t="s">
        <v>722</v>
      </c>
      <c r="C184" s="5">
        <v>43006</v>
      </c>
      <c r="D184" s="5">
        <v>43009</v>
      </c>
      <c r="E184" s="4" t="s">
        <v>71</v>
      </c>
      <c r="F184" s="4" t="s">
        <v>723</v>
      </c>
      <c r="G184" s="4" t="s">
        <v>724</v>
      </c>
      <c r="H184" s="4" t="s">
        <v>126</v>
      </c>
      <c r="I184" s="4" t="s">
        <v>27</v>
      </c>
      <c r="J184" s="4" t="s">
        <v>725</v>
      </c>
      <c r="K184" s="4" t="s">
        <v>258</v>
      </c>
      <c r="L184" s="3">
        <v>80013</v>
      </c>
      <c r="M184" s="4" t="s">
        <v>60</v>
      </c>
      <c r="N184" s="4" t="s">
        <v>730</v>
      </c>
      <c r="O184" s="4" t="s">
        <v>42</v>
      </c>
      <c r="P184" s="4" t="s">
        <v>115</v>
      </c>
      <c r="Q184" s="4" t="s">
        <v>731</v>
      </c>
      <c r="R184" s="3">
        <v>76.775999999999996</v>
      </c>
      <c r="S184" s="3">
        <v>1</v>
      </c>
      <c r="T184" s="3">
        <v>4</v>
      </c>
      <c r="U184" s="3">
        <v>0.7</v>
      </c>
      <c r="V184" s="3">
        <v>-58.861600000000003</v>
      </c>
      <c r="W184" s="6">
        <v>-0.77</v>
      </c>
    </row>
    <row r="185" spans="1:23" ht="15.75" customHeight="1">
      <c r="A185" s="3">
        <v>4464</v>
      </c>
      <c r="B185" s="4" t="s">
        <v>722</v>
      </c>
      <c r="C185" s="5">
        <v>43006</v>
      </c>
      <c r="D185" s="5">
        <v>43009</v>
      </c>
      <c r="E185" s="4" t="s">
        <v>71</v>
      </c>
      <c r="F185" s="4" t="s">
        <v>723</v>
      </c>
      <c r="G185" s="4" t="s">
        <v>724</v>
      </c>
      <c r="H185" s="4" t="s">
        <v>126</v>
      </c>
      <c r="I185" s="4" t="s">
        <v>27</v>
      </c>
      <c r="J185" s="4" t="s">
        <v>725</v>
      </c>
      <c r="K185" s="4" t="s">
        <v>258</v>
      </c>
      <c r="L185" s="3">
        <v>80013</v>
      </c>
      <c r="M185" s="4" t="s">
        <v>60</v>
      </c>
      <c r="N185" s="4" t="s">
        <v>732</v>
      </c>
      <c r="O185" s="4" t="s">
        <v>42</v>
      </c>
      <c r="P185" s="4" t="s">
        <v>53</v>
      </c>
      <c r="Q185" s="4" t="s">
        <v>733</v>
      </c>
      <c r="R185" s="3">
        <v>14.352</v>
      </c>
      <c r="S185" s="3">
        <v>1</v>
      </c>
      <c r="T185" s="3">
        <v>3</v>
      </c>
      <c r="U185" s="3">
        <v>0.2</v>
      </c>
      <c r="V185" s="3">
        <v>5.2026000000000003</v>
      </c>
      <c r="W185" s="6">
        <v>0.36</v>
      </c>
    </row>
    <row r="186" spans="1:23" ht="15.75" customHeight="1">
      <c r="A186" s="3">
        <v>4465</v>
      </c>
      <c r="B186" s="4" t="s">
        <v>722</v>
      </c>
      <c r="C186" s="5">
        <v>43006</v>
      </c>
      <c r="D186" s="5">
        <v>43009</v>
      </c>
      <c r="E186" s="4" t="s">
        <v>71</v>
      </c>
      <c r="F186" s="4" t="s">
        <v>723</v>
      </c>
      <c r="G186" s="4" t="s">
        <v>724</v>
      </c>
      <c r="H186" s="4" t="s">
        <v>126</v>
      </c>
      <c r="I186" s="4" t="s">
        <v>27</v>
      </c>
      <c r="J186" s="4" t="s">
        <v>725</v>
      </c>
      <c r="K186" s="4" t="s">
        <v>258</v>
      </c>
      <c r="L186" s="3">
        <v>80013</v>
      </c>
      <c r="M186" s="4" t="s">
        <v>60</v>
      </c>
      <c r="N186" s="4" t="s">
        <v>734</v>
      </c>
      <c r="O186" s="4" t="s">
        <v>42</v>
      </c>
      <c r="P186" s="4" t="s">
        <v>224</v>
      </c>
      <c r="Q186" s="4" t="s">
        <v>735</v>
      </c>
      <c r="R186" s="3">
        <v>209.792</v>
      </c>
      <c r="S186" s="3">
        <v>1</v>
      </c>
      <c r="T186" s="3">
        <v>2</v>
      </c>
      <c r="U186" s="3">
        <v>0.2</v>
      </c>
      <c r="V186" s="3">
        <v>26.224</v>
      </c>
      <c r="W186" s="6">
        <v>0.13</v>
      </c>
    </row>
    <row r="187" spans="1:23" ht="15.75" customHeight="1">
      <c r="A187" s="3">
        <v>4472</v>
      </c>
      <c r="B187" s="4" t="s">
        <v>736</v>
      </c>
      <c r="C187" s="5">
        <v>43007</v>
      </c>
      <c r="D187" s="5">
        <v>43007</v>
      </c>
      <c r="E187" s="4" t="s">
        <v>327</v>
      </c>
      <c r="F187" s="4" t="s">
        <v>737</v>
      </c>
      <c r="G187" s="4" t="s">
        <v>738</v>
      </c>
      <c r="H187" s="4" t="s">
        <v>126</v>
      </c>
      <c r="I187" s="4" t="s">
        <v>27</v>
      </c>
      <c r="J187" s="4" t="s">
        <v>739</v>
      </c>
      <c r="K187" s="4" t="s">
        <v>142</v>
      </c>
      <c r="L187" s="3">
        <v>44060</v>
      </c>
      <c r="M187" s="4" t="s">
        <v>84</v>
      </c>
      <c r="N187" s="4" t="s">
        <v>740</v>
      </c>
      <c r="O187" s="4" t="s">
        <v>89</v>
      </c>
      <c r="P187" s="4" t="s">
        <v>90</v>
      </c>
      <c r="Q187" s="4" t="s">
        <v>741</v>
      </c>
      <c r="R187" s="3">
        <v>63.686</v>
      </c>
      <c r="S187" s="3">
        <v>1</v>
      </c>
      <c r="T187" s="3">
        <v>1</v>
      </c>
      <c r="U187" s="3">
        <v>0.3</v>
      </c>
      <c r="V187" s="3">
        <v>-15.4666</v>
      </c>
      <c r="W187" s="6">
        <v>-0.24</v>
      </c>
    </row>
    <row r="188" spans="1:23" ht="15.75" customHeight="1">
      <c r="A188" s="3">
        <v>4473</v>
      </c>
      <c r="B188" s="4" t="s">
        <v>736</v>
      </c>
      <c r="C188" s="5">
        <v>43007</v>
      </c>
      <c r="D188" s="5">
        <v>43007</v>
      </c>
      <c r="E188" s="4" t="s">
        <v>327</v>
      </c>
      <c r="F188" s="4" t="s">
        <v>737</v>
      </c>
      <c r="G188" s="4" t="s">
        <v>738</v>
      </c>
      <c r="H188" s="4" t="s">
        <v>126</v>
      </c>
      <c r="I188" s="4" t="s">
        <v>27</v>
      </c>
      <c r="J188" s="4" t="s">
        <v>739</v>
      </c>
      <c r="K188" s="4" t="s">
        <v>142</v>
      </c>
      <c r="L188" s="3">
        <v>44060</v>
      </c>
      <c r="M188" s="4" t="s">
        <v>84</v>
      </c>
      <c r="N188" s="4" t="s">
        <v>742</v>
      </c>
      <c r="O188" s="4" t="s">
        <v>32</v>
      </c>
      <c r="P188" s="4" t="s">
        <v>134</v>
      </c>
      <c r="Q188" s="4" t="s">
        <v>743</v>
      </c>
      <c r="R188" s="3">
        <v>239.976</v>
      </c>
      <c r="S188" s="3">
        <v>1</v>
      </c>
      <c r="T188" s="3">
        <v>3</v>
      </c>
      <c r="U188" s="3">
        <v>0.2</v>
      </c>
      <c r="V188" s="3">
        <v>65.993399999999994</v>
      </c>
      <c r="W188" s="6">
        <v>0.28000000000000003</v>
      </c>
    </row>
    <row r="189" spans="1:23" ht="15.75" customHeight="1">
      <c r="A189" s="3">
        <v>4474</v>
      </c>
      <c r="B189" s="4" t="s">
        <v>736</v>
      </c>
      <c r="C189" s="5">
        <v>43007</v>
      </c>
      <c r="D189" s="5">
        <v>43007</v>
      </c>
      <c r="E189" s="4" t="s">
        <v>327</v>
      </c>
      <c r="F189" s="4" t="s">
        <v>737</v>
      </c>
      <c r="G189" s="4" t="s">
        <v>738</v>
      </c>
      <c r="H189" s="4" t="s">
        <v>126</v>
      </c>
      <c r="I189" s="4" t="s">
        <v>27</v>
      </c>
      <c r="J189" s="4" t="s">
        <v>739</v>
      </c>
      <c r="K189" s="4" t="s">
        <v>142</v>
      </c>
      <c r="L189" s="3">
        <v>44060</v>
      </c>
      <c r="M189" s="4" t="s">
        <v>84</v>
      </c>
      <c r="N189" s="4" t="s">
        <v>744</v>
      </c>
      <c r="O189" s="4" t="s">
        <v>89</v>
      </c>
      <c r="P189" s="4" t="s">
        <v>303</v>
      </c>
      <c r="Q189" s="4" t="s">
        <v>745</v>
      </c>
      <c r="R189" s="3">
        <v>344.22</v>
      </c>
      <c r="S189" s="3">
        <v>1</v>
      </c>
      <c r="T189" s="3">
        <v>2</v>
      </c>
      <c r="U189" s="3">
        <v>0.4</v>
      </c>
      <c r="V189" s="3">
        <v>-189.321</v>
      </c>
      <c r="W189" s="6">
        <v>-0.55000000000000004</v>
      </c>
    </row>
    <row r="190" spans="1:23" ht="15.75" customHeight="1">
      <c r="A190" s="3">
        <v>4475</v>
      </c>
      <c r="B190" s="4" t="s">
        <v>736</v>
      </c>
      <c r="C190" s="5">
        <v>43007</v>
      </c>
      <c r="D190" s="5">
        <v>43007</v>
      </c>
      <c r="E190" s="4" t="s">
        <v>327</v>
      </c>
      <c r="F190" s="4" t="s">
        <v>737</v>
      </c>
      <c r="G190" s="4" t="s">
        <v>738</v>
      </c>
      <c r="H190" s="4" t="s">
        <v>126</v>
      </c>
      <c r="I190" s="4" t="s">
        <v>27</v>
      </c>
      <c r="J190" s="4" t="s">
        <v>739</v>
      </c>
      <c r="K190" s="4" t="s">
        <v>142</v>
      </c>
      <c r="L190" s="3">
        <v>44060</v>
      </c>
      <c r="M190" s="4" t="s">
        <v>84</v>
      </c>
      <c r="N190" s="4" t="s">
        <v>746</v>
      </c>
      <c r="O190" s="4" t="s">
        <v>42</v>
      </c>
      <c r="P190" s="4" t="s">
        <v>53</v>
      </c>
      <c r="Q190" s="4" t="s">
        <v>747</v>
      </c>
      <c r="R190" s="3">
        <v>15.552</v>
      </c>
      <c r="S190" s="3">
        <v>1</v>
      </c>
      <c r="T190" s="3">
        <v>3</v>
      </c>
      <c r="U190" s="3">
        <v>0.2</v>
      </c>
      <c r="V190" s="3">
        <v>5.4432</v>
      </c>
      <c r="W190" s="6">
        <v>0.35</v>
      </c>
    </row>
    <row r="191" spans="1:23" ht="15.75" customHeight="1">
      <c r="A191" s="3">
        <v>4476</v>
      </c>
      <c r="B191" s="4" t="s">
        <v>736</v>
      </c>
      <c r="C191" s="5">
        <v>43007</v>
      </c>
      <c r="D191" s="5">
        <v>43007</v>
      </c>
      <c r="E191" s="4" t="s">
        <v>327</v>
      </c>
      <c r="F191" s="4" t="s">
        <v>737</v>
      </c>
      <c r="G191" s="4" t="s">
        <v>738</v>
      </c>
      <c r="H191" s="4" t="s">
        <v>126</v>
      </c>
      <c r="I191" s="4" t="s">
        <v>27</v>
      </c>
      <c r="J191" s="4" t="s">
        <v>739</v>
      </c>
      <c r="K191" s="4" t="s">
        <v>142</v>
      </c>
      <c r="L191" s="3">
        <v>44060</v>
      </c>
      <c r="M191" s="4" t="s">
        <v>84</v>
      </c>
      <c r="N191" s="4" t="s">
        <v>748</v>
      </c>
      <c r="O191" s="4" t="s">
        <v>89</v>
      </c>
      <c r="P191" s="4" t="s">
        <v>95</v>
      </c>
      <c r="Q191" s="4" t="s">
        <v>749</v>
      </c>
      <c r="R191" s="3">
        <v>21.248000000000001</v>
      </c>
      <c r="S191" s="3">
        <v>1</v>
      </c>
      <c r="T191" s="3">
        <v>4</v>
      </c>
      <c r="U191" s="3">
        <v>0.2</v>
      </c>
      <c r="V191" s="3">
        <v>7.4367999999999999</v>
      </c>
      <c r="W191" s="6">
        <v>0.35</v>
      </c>
    </row>
    <row r="192" spans="1:23" ht="15.75" customHeight="1">
      <c r="A192" s="3">
        <v>4477</v>
      </c>
      <c r="B192" s="4" t="s">
        <v>736</v>
      </c>
      <c r="C192" s="5">
        <v>43007</v>
      </c>
      <c r="D192" s="5">
        <v>43007</v>
      </c>
      <c r="E192" s="4" t="s">
        <v>327</v>
      </c>
      <c r="F192" s="4" t="s">
        <v>737</v>
      </c>
      <c r="G192" s="4" t="s">
        <v>738</v>
      </c>
      <c r="H192" s="4" t="s">
        <v>126</v>
      </c>
      <c r="I192" s="4" t="s">
        <v>27</v>
      </c>
      <c r="J192" s="4" t="s">
        <v>739</v>
      </c>
      <c r="K192" s="4" t="s">
        <v>142</v>
      </c>
      <c r="L192" s="3">
        <v>44060</v>
      </c>
      <c r="M192" s="4" t="s">
        <v>84</v>
      </c>
      <c r="N192" s="4" t="s">
        <v>750</v>
      </c>
      <c r="O192" s="4" t="s">
        <v>42</v>
      </c>
      <c r="P192" s="4" t="s">
        <v>53</v>
      </c>
      <c r="Q192" s="4" t="s">
        <v>751</v>
      </c>
      <c r="R192" s="3">
        <v>8.4480000000000004</v>
      </c>
      <c r="S192" s="3">
        <v>1</v>
      </c>
      <c r="T192" s="3">
        <v>2</v>
      </c>
      <c r="U192" s="3">
        <v>0.2</v>
      </c>
      <c r="V192" s="3">
        <v>2.64</v>
      </c>
      <c r="W192" s="6">
        <v>0.31</v>
      </c>
    </row>
    <row r="193" spans="1:23" ht="15.75" customHeight="1">
      <c r="A193" s="3">
        <v>4529</v>
      </c>
      <c r="B193" s="4" t="s">
        <v>752</v>
      </c>
      <c r="C193" s="5">
        <v>42986</v>
      </c>
      <c r="D193" s="5">
        <v>42988</v>
      </c>
      <c r="E193" s="4" t="s">
        <v>46</v>
      </c>
      <c r="F193" s="4" t="s">
        <v>753</v>
      </c>
      <c r="G193" s="4" t="s">
        <v>754</v>
      </c>
      <c r="H193" s="4" t="s">
        <v>26</v>
      </c>
      <c r="I193" s="4" t="s">
        <v>27</v>
      </c>
      <c r="J193" s="4" t="s">
        <v>755</v>
      </c>
      <c r="K193" s="4" t="s">
        <v>142</v>
      </c>
      <c r="L193" s="3">
        <v>43302</v>
      </c>
      <c r="M193" s="4" t="s">
        <v>84</v>
      </c>
      <c r="N193" s="4" t="s">
        <v>756</v>
      </c>
      <c r="O193" s="4" t="s">
        <v>32</v>
      </c>
      <c r="P193" s="4" t="s">
        <v>134</v>
      </c>
      <c r="Q193" s="4" t="s">
        <v>757</v>
      </c>
      <c r="R193" s="3">
        <v>116.83199999999999</v>
      </c>
      <c r="S193" s="3">
        <v>1</v>
      </c>
      <c r="T193" s="3">
        <v>4</v>
      </c>
      <c r="U193" s="3">
        <v>0.2</v>
      </c>
      <c r="V193" s="3">
        <v>33.589199999999998</v>
      </c>
      <c r="W193" s="6">
        <v>0.28999999999999998</v>
      </c>
    </row>
    <row r="194" spans="1:23" ht="15.75" customHeight="1">
      <c r="A194" s="3">
        <v>4564</v>
      </c>
      <c r="B194" s="4" t="s">
        <v>758</v>
      </c>
      <c r="C194" s="5">
        <v>43004</v>
      </c>
      <c r="D194" s="5">
        <v>43008</v>
      </c>
      <c r="E194" s="4" t="s">
        <v>23</v>
      </c>
      <c r="F194" s="4" t="s">
        <v>759</v>
      </c>
      <c r="G194" s="4" t="s">
        <v>760</v>
      </c>
      <c r="H194" s="4" t="s">
        <v>126</v>
      </c>
      <c r="I194" s="4" t="s">
        <v>27</v>
      </c>
      <c r="J194" s="4" t="s">
        <v>761</v>
      </c>
      <c r="K194" s="4" t="s">
        <v>39</v>
      </c>
      <c r="L194" s="3">
        <v>33023</v>
      </c>
      <c r="M194" s="4" t="s">
        <v>40</v>
      </c>
      <c r="N194" s="4" t="s">
        <v>762</v>
      </c>
      <c r="O194" s="4" t="s">
        <v>89</v>
      </c>
      <c r="P194" s="4" t="s">
        <v>90</v>
      </c>
      <c r="Q194" s="4" t="s">
        <v>763</v>
      </c>
      <c r="R194" s="3">
        <v>419.13600000000002</v>
      </c>
      <c r="S194" s="3">
        <v>1</v>
      </c>
      <c r="T194" s="3">
        <v>4</v>
      </c>
      <c r="U194" s="3">
        <v>0.2</v>
      </c>
      <c r="V194" s="3">
        <v>-57.6312</v>
      </c>
      <c r="W194" s="6">
        <v>-0.14000000000000001</v>
      </c>
    </row>
    <row r="195" spans="1:23" ht="15.75" customHeight="1">
      <c r="A195" s="3">
        <v>4623</v>
      </c>
      <c r="B195" s="4" t="s">
        <v>764</v>
      </c>
      <c r="C195" s="5">
        <v>42987</v>
      </c>
      <c r="D195" s="5">
        <v>42992</v>
      </c>
      <c r="E195" s="4" t="s">
        <v>23</v>
      </c>
      <c r="F195" s="4" t="s">
        <v>765</v>
      </c>
      <c r="G195" s="4" t="s">
        <v>766</v>
      </c>
      <c r="H195" s="4" t="s">
        <v>49</v>
      </c>
      <c r="I195" s="4" t="s">
        <v>27</v>
      </c>
      <c r="J195" s="4" t="s">
        <v>767</v>
      </c>
      <c r="K195" s="4" t="s">
        <v>768</v>
      </c>
      <c r="L195" s="3">
        <v>38401</v>
      </c>
      <c r="M195" s="4" t="s">
        <v>40</v>
      </c>
      <c r="N195" s="4" t="s">
        <v>769</v>
      </c>
      <c r="O195" s="4" t="s">
        <v>42</v>
      </c>
      <c r="P195" s="4" t="s">
        <v>216</v>
      </c>
      <c r="Q195" s="4" t="s">
        <v>217</v>
      </c>
      <c r="R195" s="3">
        <v>8.8320000000000007</v>
      </c>
      <c r="S195" s="3">
        <v>1</v>
      </c>
      <c r="T195" s="3">
        <v>3</v>
      </c>
      <c r="U195" s="3">
        <v>0.2</v>
      </c>
      <c r="V195" s="3">
        <v>-1.9872000000000001</v>
      </c>
      <c r="W195" s="6">
        <v>-0.23</v>
      </c>
    </row>
    <row r="196" spans="1:23" ht="15.75" customHeight="1">
      <c r="A196" s="3">
        <v>4624</v>
      </c>
      <c r="B196" s="4" t="s">
        <v>764</v>
      </c>
      <c r="C196" s="5">
        <v>42987</v>
      </c>
      <c r="D196" s="5">
        <v>42992</v>
      </c>
      <c r="E196" s="4" t="s">
        <v>23</v>
      </c>
      <c r="F196" s="4" t="s">
        <v>765</v>
      </c>
      <c r="G196" s="4" t="s">
        <v>766</v>
      </c>
      <c r="H196" s="4" t="s">
        <v>49</v>
      </c>
      <c r="I196" s="4" t="s">
        <v>27</v>
      </c>
      <c r="J196" s="4" t="s">
        <v>767</v>
      </c>
      <c r="K196" s="4" t="s">
        <v>768</v>
      </c>
      <c r="L196" s="3">
        <v>38401</v>
      </c>
      <c r="M196" s="4" t="s">
        <v>40</v>
      </c>
      <c r="N196" s="4" t="s">
        <v>770</v>
      </c>
      <c r="O196" s="4" t="s">
        <v>42</v>
      </c>
      <c r="P196" s="4" t="s">
        <v>53</v>
      </c>
      <c r="Q196" s="4" t="s">
        <v>771</v>
      </c>
      <c r="R196" s="3">
        <v>177.536</v>
      </c>
      <c r="S196" s="3">
        <v>1</v>
      </c>
      <c r="T196" s="3">
        <v>4</v>
      </c>
      <c r="U196" s="3">
        <v>0.2</v>
      </c>
      <c r="V196" s="3">
        <v>62.137599999999999</v>
      </c>
      <c r="W196" s="6">
        <v>0.35</v>
      </c>
    </row>
    <row r="197" spans="1:23" ht="15.75" customHeight="1">
      <c r="A197" s="3">
        <v>4625</v>
      </c>
      <c r="B197" s="4" t="s">
        <v>764</v>
      </c>
      <c r="C197" s="5">
        <v>42987</v>
      </c>
      <c r="D197" s="5">
        <v>42992</v>
      </c>
      <c r="E197" s="4" t="s">
        <v>23</v>
      </c>
      <c r="F197" s="4" t="s">
        <v>765</v>
      </c>
      <c r="G197" s="4" t="s">
        <v>766</v>
      </c>
      <c r="H197" s="4" t="s">
        <v>49</v>
      </c>
      <c r="I197" s="4" t="s">
        <v>27</v>
      </c>
      <c r="J197" s="4" t="s">
        <v>767</v>
      </c>
      <c r="K197" s="4" t="s">
        <v>768</v>
      </c>
      <c r="L197" s="3">
        <v>38401</v>
      </c>
      <c r="M197" s="4" t="s">
        <v>40</v>
      </c>
      <c r="N197" s="4" t="s">
        <v>772</v>
      </c>
      <c r="O197" s="4" t="s">
        <v>42</v>
      </c>
      <c r="P197" s="4" t="s">
        <v>43</v>
      </c>
      <c r="Q197" s="4" t="s">
        <v>773</v>
      </c>
      <c r="R197" s="3">
        <v>258.48</v>
      </c>
      <c r="S197" s="3">
        <v>1</v>
      </c>
      <c r="T197" s="3">
        <v>2</v>
      </c>
      <c r="U197" s="3">
        <v>0.2</v>
      </c>
      <c r="V197" s="3">
        <v>-3.2309999999999999</v>
      </c>
      <c r="W197" s="6">
        <v>-0.01</v>
      </c>
    </row>
    <row r="198" spans="1:23" ht="15.75" customHeight="1">
      <c r="A198" s="3">
        <v>4626</v>
      </c>
      <c r="B198" s="4" t="s">
        <v>764</v>
      </c>
      <c r="C198" s="5">
        <v>42987</v>
      </c>
      <c r="D198" s="5">
        <v>42992</v>
      </c>
      <c r="E198" s="4" t="s">
        <v>23</v>
      </c>
      <c r="F198" s="4" t="s">
        <v>765</v>
      </c>
      <c r="G198" s="4" t="s">
        <v>766</v>
      </c>
      <c r="H198" s="4" t="s">
        <v>49</v>
      </c>
      <c r="I198" s="4" t="s">
        <v>27</v>
      </c>
      <c r="J198" s="4" t="s">
        <v>767</v>
      </c>
      <c r="K198" s="4" t="s">
        <v>768</v>
      </c>
      <c r="L198" s="3">
        <v>38401</v>
      </c>
      <c r="M198" s="4" t="s">
        <v>40</v>
      </c>
      <c r="N198" s="4" t="s">
        <v>94</v>
      </c>
      <c r="O198" s="4" t="s">
        <v>89</v>
      </c>
      <c r="P198" s="4" t="s">
        <v>95</v>
      </c>
      <c r="Q198" s="4" t="s">
        <v>96</v>
      </c>
      <c r="R198" s="3">
        <v>14.135999999999999</v>
      </c>
      <c r="S198" s="3">
        <v>1</v>
      </c>
      <c r="T198" s="3">
        <v>3</v>
      </c>
      <c r="U198" s="3">
        <v>0.2</v>
      </c>
      <c r="V198" s="3">
        <v>4.2408000000000001</v>
      </c>
      <c r="W198" s="6">
        <v>0.3</v>
      </c>
    </row>
    <row r="199" spans="1:23" ht="15.75" customHeight="1">
      <c r="A199" s="3">
        <v>4723</v>
      </c>
      <c r="B199" s="4" t="s">
        <v>774</v>
      </c>
      <c r="C199" s="5">
        <v>42979</v>
      </c>
      <c r="D199" s="5">
        <v>42985</v>
      </c>
      <c r="E199" s="4" t="s">
        <v>23</v>
      </c>
      <c r="F199" s="4" t="s">
        <v>775</v>
      </c>
      <c r="G199" s="4" t="s">
        <v>776</v>
      </c>
      <c r="H199" s="4" t="s">
        <v>126</v>
      </c>
      <c r="I199" s="4" t="s">
        <v>27</v>
      </c>
      <c r="J199" s="4" t="s">
        <v>221</v>
      </c>
      <c r="K199" s="4" t="s">
        <v>222</v>
      </c>
      <c r="L199" s="3">
        <v>98103</v>
      </c>
      <c r="M199" s="4" t="s">
        <v>60</v>
      </c>
      <c r="N199" s="4" t="s">
        <v>777</v>
      </c>
      <c r="O199" s="4" t="s">
        <v>42</v>
      </c>
      <c r="P199" s="4" t="s">
        <v>62</v>
      </c>
      <c r="Q199" s="4" t="s">
        <v>778</v>
      </c>
      <c r="R199" s="3">
        <v>7.58</v>
      </c>
      <c r="S199" s="3">
        <v>1</v>
      </c>
      <c r="T199" s="3">
        <v>1</v>
      </c>
      <c r="U199" s="3">
        <v>0</v>
      </c>
      <c r="V199" s="3">
        <v>2.9561999999999999</v>
      </c>
      <c r="W199" s="6">
        <v>0.39</v>
      </c>
    </row>
    <row r="200" spans="1:23" ht="15.75" customHeight="1">
      <c r="A200" s="3">
        <v>4757</v>
      </c>
      <c r="B200" s="4" t="s">
        <v>779</v>
      </c>
      <c r="C200" s="5">
        <v>42999</v>
      </c>
      <c r="D200" s="5">
        <v>43003</v>
      </c>
      <c r="E200" s="4" t="s">
        <v>23</v>
      </c>
      <c r="F200" s="4" t="s">
        <v>780</v>
      </c>
      <c r="G200" s="4" t="s">
        <v>781</v>
      </c>
      <c r="H200" s="4" t="s">
        <v>49</v>
      </c>
      <c r="I200" s="4" t="s">
        <v>27</v>
      </c>
      <c r="J200" s="4" t="s">
        <v>196</v>
      </c>
      <c r="K200" s="4" t="s">
        <v>197</v>
      </c>
      <c r="L200" s="3">
        <v>19143</v>
      </c>
      <c r="M200" s="4" t="s">
        <v>84</v>
      </c>
      <c r="N200" s="4" t="s">
        <v>782</v>
      </c>
      <c r="O200" s="4" t="s">
        <v>42</v>
      </c>
      <c r="P200" s="4" t="s">
        <v>115</v>
      </c>
      <c r="Q200" s="4" t="s">
        <v>783</v>
      </c>
      <c r="R200" s="3">
        <v>1.9079999999999999</v>
      </c>
      <c r="S200" s="3">
        <v>1</v>
      </c>
      <c r="T200" s="3">
        <v>2</v>
      </c>
      <c r="U200" s="3">
        <v>0.7</v>
      </c>
      <c r="V200" s="3">
        <v>-1.5264</v>
      </c>
      <c r="W200" s="6">
        <v>-0.8</v>
      </c>
    </row>
    <row r="201" spans="1:23" ht="15.75" customHeight="1">
      <c r="A201" s="3">
        <v>4843</v>
      </c>
      <c r="B201" s="4" t="s">
        <v>784</v>
      </c>
      <c r="C201" s="5">
        <v>43007</v>
      </c>
      <c r="D201" s="5">
        <v>43012</v>
      </c>
      <c r="E201" s="4" t="s">
        <v>23</v>
      </c>
      <c r="F201" s="4" t="s">
        <v>785</v>
      </c>
      <c r="G201" s="4" t="s">
        <v>786</v>
      </c>
      <c r="H201" s="4" t="s">
        <v>49</v>
      </c>
      <c r="I201" s="4" t="s">
        <v>27</v>
      </c>
      <c r="J201" s="4" t="s">
        <v>787</v>
      </c>
      <c r="K201" s="4" t="s">
        <v>768</v>
      </c>
      <c r="L201" s="3">
        <v>38109</v>
      </c>
      <c r="M201" s="4" t="s">
        <v>40</v>
      </c>
      <c r="N201" s="4" t="s">
        <v>788</v>
      </c>
      <c r="O201" s="4" t="s">
        <v>42</v>
      </c>
      <c r="P201" s="4" t="s">
        <v>43</v>
      </c>
      <c r="Q201" s="4" t="s">
        <v>789</v>
      </c>
      <c r="R201" s="3">
        <v>243.92</v>
      </c>
      <c r="S201" s="3">
        <v>1</v>
      </c>
      <c r="T201" s="3">
        <v>5</v>
      </c>
      <c r="U201" s="3">
        <v>0.2</v>
      </c>
      <c r="V201" s="3">
        <v>-54.881999999999998</v>
      </c>
      <c r="W201" s="6">
        <v>-0.23</v>
      </c>
    </row>
    <row r="202" spans="1:23" ht="15.75" customHeight="1">
      <c r="A202" s="3">
        <v>4926</v>
      </c>
      <c r="B202" s="4" t="s">
        <v>790</v>
      </c>
      <c r="C202" s="5">
        <v>42988</v>
      </c>
      <c r="D202" s="5">
        <v>42991</v>
      </c>
      <c r="E202" s="4" t="s">
        <v>71</v>
      </c>
      <c r="F202" s="4" t="s">
        <v>791</v>
      </c>
      <c r="G202" s="4" t="s">
        <v>792</v>
      </c>
      <c r="H202" s="4" t="s">
        <v>26</v>
      </c>
      <c r="I202" s="4" t="s">
        <v>27</v>
      </c>
      <c r="J202" s="4" t="s">
        <v>793</v>
      </c>
      <c r="K202" s="4" t="s">
        <v>280</v>
      </c>
      <c r="L202" s="3">
        <v>1841</v>
      </c>
      <c r="M202" s="4" t="s">
        <v>84</v>
      </c>
      <c r="N202" s="4" t="s">
        <v>794</v>
      </c>
      <c r="O202" s="4" t="s">
        <v>42</v>
      </c>
      <c r="P202" s="4" t="s">
        <v>62</v>
      </c>
      <c r="Q202" s="4" t="s">
        <v>795</v>
      </c>
      <c r="R202" s="3">
        <v>14.88</v>
      </c>
      <c r="S202" s="3">
        <v>1</v>
      </c>
      <c r="T202" s="3">
        <v>2</v>
      </c>
      <c r="U202" s="3">
        <v>0</v>
      </c>
      <c r="V202" s="3">
        <v>3.72</v>
      </c>
      <c r="W202" s="6">
        <v>0.25</v>
      </c>
    </row>
    <row r="203" spans="1:23" ht="15.75" customHeight="1">
      <c r="A203" s="3">
        <v>5065</v>
      </c>
      <c r="B203" s="4" t="s">
        <v>796</v>
      </c>
      <c r="C203" s="5">
        <v>43000</v>
      </c>
      <c r="D203" s="5">
        <v>43002</v>
      </c>
      <c r="E203" s="4" t="s">
        <v>71</v>
      </c>
      <c r="F203" s="4" t="s">
        <v>797</v>
      </c>
      <c r="G203" s="4" t="s">
        <v>798</v>
      </c>
      <c r="H203" s="4" t="s">
        <v>49</v>
      </c>
      <c r="I203" s="4" t="s">
        <v>27</v>
      </c>
      <c r="J203" s="4" t="s">
        <v>799</v>
      </c>
      <c r="K203" s="4" t="s">
        <v>800</v>
      </c>
      <c r="L203" s="3">
        <v>19805</v>
      </c>
      <c r="M203" s="4" t="s">
        <v>84</v>
      </c>
      <c r="N203" s="4" t="s">
        <v>801</v>
      </c>
      <c r="O203" s="4" t="s">
        <v>32</v>
      </c>
      <c r="P203" s="4" t="s">
        <v>33</v>
      </c>
      <c r="Q203" s="4" t="s">
        <v>802</v>
      </c>
      <c r="R203" s="3">
        <v>391.98</v>
      </c>
      <c r="S203" s="3">
        <v>1</v>
      </c>
      <c r="T203" s="3">
        <v>2</v>
      </c>
      <c r="U203" s="3">
        <v>0</v>
      </c>
      <c r="V203" s="3">
        <v>113.6742</v>
      </c>
      <c r="W203" s="6">
        <v>0.28999999999999998</v>
      </c>
    </row>
    <row r="204" spans="1:23" ht="15.75" customHeight="1">
      <c r="A204" s="3">
        <v>5139</v>
      </c>
      <c r="B204" s="4" t="s">
        <v>803</v>
      </c>
      <c r="C204" s="5">
        <v>43007</v>
      </c>
      <c r="D204" s="5">
        <v>43013</v>
      </c>
      <c r="E204" s="4" t="s">
        <v>23</v>
      </c>
      <c r="F204" s="4" t="s">
        <v>318</v>
      </c>
      <c r="G204" s="4" t="s">
        <v>319</v>
      </c>
      <c r="H204" s="4" t="s">
        <v>49</v>
      </c>
      <c r="I204" s="4" t="s">
        <v>27</v>
      </c>
      <c r="J204" s="4" t="s">
        <v>804</v>
      </c>
      <c r="K204" s="4" t="s">
        <v>83</v>
      </c>
      <c r="L204" s="3">
        <v>10550</v>
      </c>
      <c r="M204" s="4" t="s">
        <v>84</v>
      </c>
      <c r="N204" s="4" t="s">
        <v>805</v>
      </c>
      <c r="O204" s="4" t="s">
        <v>42</v>
      </c>
      <c r="P204" s="4" t="s">
        <v>65</v>
      </c>
      <c r="Q204" s="4" t="s">
        <v>533</v>
      </c>
      <c r="R204" s="3">
        <v>23.34</v>
      </c>
      <c r="S204" s="3">
        <v>1</v>
      </c>
      <c r="T204" s="3">
        <v>3</v>
      </c>
      <c r="U204" s="3">
        <v>0</v>
      </c>
      <c r="V204" s="3">
        <v>10.969799999999999</v>
      </c>
      <c r="W204" s="6">
        <v>0.47</v>
      </c>
    </row>
    <row r="205" spans="1:23" ht="15.75" customHeight="1">
      <c r="A205" s="3">
        <v>5140</v>
      </c>
      <c r="B205" s="4" t="s">
        <v>803</v>
      </c>
      <c r="C205" s="5">
        <v>43007</v>
      </c>
      <c r="D205" s="5">
        <v>43013</v>
      </c>
      <c r="E205" s="4" t="s">
        <v>23</v>
      </c>
      <c r="F205" s="4" t="s">
        <v>318</v>
      </c>
      <c r="G205" s="4" t="s">
        <v>319</v>
      </c>
      <c r="H205" s="4" t="s">
        <v>49</v>
      </c>
      <c r="I205" s="4" t="s">
        <v>27</v>
      </c>
      <c r="J205" s="4" t="s">
        <v>804</v>
      </c>
      <c r="K205" s="4" t="s">
        <v>83</v>
      </c>
      <c r="L205" s="3">
        <v>10550</v>
      </c>
      <c r="M205" s="4" t="s">
        <v>84</v>
      </c>
      <c r="N205" s="4" t="s">
        <v>806</v>
      </c>
      <c r="O205" s="4" t="s">
        <v>42</v>
      </c>
      <c r="P205" s="4" t="s">
        <v>53</v>
      </c>
      <c r="Q205" s="4" t="s">
        <v>807</v>
      </c>
      <c r="R205" s="3">
        <v>51.55</v>
      </c>
      <c r="S205" s="3">
        <v>1</v>
      </c>
      <c r="T205" s="3">
        <v>5</v>
      </c>
      <c r="U205" s="3">
        <v>0</v>
      </c>
      <c r="V205" s="3">
        <v>24.2285</v>
      </c>
      <c r="W205" s="6">
        <v>0.47</v>
      </c>
    </row>
    <row r="206" spans="1:23" ht="15.75" customHeight="1">
      <c r="A206" s="3">
        <v>5152</v>
      </c>
      <c r="B206" s="4" t="s">
        <v>808</v>
      </c>
      <c r="C206" s="5">
        <v>43003</v>
      </c>
      <c r="D206" s="5">
        <v>43006</v>
      </c>
      <c r="E206" s="4" t="s">
        <v>71</v>
      </c>
      <c r="F206" s="4" t="s">
        <v>809</v>
      </c>
      <c r="G206" s="4" t="s">
        <v>810</v>
      </c>
      <c r="H206" s="4" t="s">
        <v>26</v>
      </c>
      <c r="I206" s="4" t="s">
        <v>27</v>
      </c>
      <c r="J206" s="4" t="s">
        <v>811</v>
      </c>
      <c r="K206" s="4" t="s">
        <v>812</v>
      </c>
      <c r="L206" s="3">
        <v>59601</v>
      </c>
      <c r="M206" s="4" t="s">
        <v>60</v>
      </c>
      <c r="N206" s="4" t="s">
        <v>813</v>
      </c>
      <c r="O206" s="4" t="s">
        <v>42</v>
      </c>
      <c r="P206" s="4" t="s">
        <v>43</v>
      </c>
      <c r="Q206" s="4" t="s">
        <v>814</v>
      </c>
      <c r="R206" s="3">
        <v>39.9</v>
      </c>
      <c r="S206" s="3">
        <v>1</v>
      </c>
      <c r="T206" s="3">
        <v>5</v>
      </c>
      <c r="U206" s="3">
        <v>0</v>
      </c>
      <c r="V206" s="3">
        <v>10.374000000000001</v>
      </c>
      <c r="W206" s="6">
        <v>0.26</v>
      </c>
    </row>
    <row r="207" spans="1:23" ht="15.75" customHeight="1">
      <c r="A207" s="3">
        <v>5182</v>
      </c>
      <c r="B207" s="4" t="s">
        <v>815</v>
      </c>
      <c r="C207" s="5">
        <v>42990</v>
      </c>
      <c r="D207" s="5">
        <v>42993</v>
      </c>
      <c r="E207" s="4" t="s">
        <v>71</v>
      </c>
      <c r="F207" s="4" t="s">
        <v>816</v>
      </c>
      <c r="G207" s="4" t="s">
        <v>817</v>
      </c>
      <c r="H207" s="4" t="s">
        <v>26</v>
      </c>
      <c r="I207" s="4" t="s">
        <v>27</v>
      </c>
      <c r="J207" s="4" t="s">
        <v>818</v>
      </c>
      <c r="K207" s="4" t="s">
        <v>819</v>
      </c>
      <c r="L207" s="3">
        <v>2895</v>
      </c>
      <c r="M207" s="4" t="s">
        <v>84</v>
      </c>
      <c r="N207" s="4" t="s">
        <v>820</v>
      </c>
      <c r="O207" s="4" t="s">
        <v>42</v>
      </c>
      <c r="P207" s="4" t="s">
        <v>53</v>
      </c>
      <c r="Q207" s="4" t="s">
        <v>821</v>
      </c>
      <c r="R207" s="3">
        <v>45.36</v>
      </c>
      <c r="S207" s="3">
        <v>1</v>
      </c>
      <c r="T207" s="3">
        <v>7</v>
      </c>
      <c r="U207" s="3">
        <v>0</v>
      </c>
      <c r="V207" s="3">
        <v>21.7728</v>
      </c>
      <c r="W207" s="6">
        <v>0.48</v>
      </c>
    </row>
    <row r="208" spans="1:23" ht="15.75" customHeight="1">
      <c r="A208" s="3">
        <v>5183</v>
      </c>
      <c r="B208" s="4" t="s">
        <v>815</v>
      </c>
      <c r="C208" s="5">
        <v>42990</v>
      </c>
      <c r="D208" s="5">
        <v>42993</v>
      </c>
      <c r="E208" s="4" t="s">
        <v>71</v>
      </c>
      <c r="F208" s="4" t="s">
        <v>816</v>
      </c>
      <c r="G208" s="4" t="s">
        <v>817</v>
      </c>
      <c r="H208" s="4" t="s">
        <v>26</v>
      </c>
      <c r="I208" s="4" t="s">
        <v>27</v>
      </c>
      <c r="J208" s="4" t="s">
        <v>818</v>
      </c>
      <c r="K208" s="4" t="s">
        <v>819</v>
      </c>
      <c r="L208" s="3">
        <v>2895</v>
      </c>
      <c r="M208" s="4" t="s">
        <v>84</v>
      </c>
      <c r="N208" s="4" t="s">
        <v>822</v>
      </c>
      <c r="O208" s="4" t="s">
        <v>42</v>
      </c>
      <c r="P208" s="4" t="s">
        <v>115</v>
      </c>
      <c r="Q208" s="4" t="s">
        <v>823</v>
      </c>
      <c r="R208" s="3">
        <v>45.78</v>
      </c>
      <c r="S208" s="3">
        <v>1</v>
      </c>
      <c r="T208" s="3">
        <v>3</v>
      </c>
      <c r="U208" s="3">
        <v>0</v>
      </c>
      <c r="V208" s="3">
        <v>22.89</v>
      </c>
      <c r="W208" s="6">
        <v>0.5</v>
      </c>
    </row>
    <row r="209" spans="1:23" ht="15.75" customHeight="1">
      <c r="A209" s="3">
        <v>5184</v>
      </c>
      <c r="B209" s="4" t="s">
        <v>824</v>
      </c>
      <c r="C209" s="5">
        <v>43002</v>
      </c>
      <c r="D209" s="5">
        <v>43005</v>
      </c>
      <c r="E209" s="4" t="s">
        <v>71</v>
      </c>
      <c r="F209" s="4" t="s">
        <v>825</v>
      </c>
      <c r="G209" s="4" t="s">
        <v>826</v>
      </c>
      <c r="H209" s="4" t="s">
        <v>49</v>
      </c>
      <c r="I209" s="4" t="s">
        <v>27</v>
      </c>
      <c r="J209" s="4" t="s">
        <v>483</v>
      </c>
      <c r="K209" s="4" t="s">
        <v>425</v>
      </c>
      <c r="L209" s="3">
        <v>31907</v>
      </c>
      <c r="M209" s="4" t="s">
        <v>40</v>
      </c>
      <c r="N209" s="4" t="s">
        <v>827</v>
      </c>
      <c r="O209" s="4" t="s">
        <v>42</v>
      </c>
      <c r="P209" s="4" t="s">
        <v>43</v>
      </c>
      <c r="Q209" s="4" t="s">
        <v>828</v>
      </c>
      <c r="R209" s="3">
        <v>40.29</v>
      </c>
      <c r="S209" s="3">
        <v>1</v>
      </c>
      <c r="T209" s="3">
        <v>3</v>
      </c>
      <c r="U209" s="3">
        <v>0</v>
      </c>
      <c r="V209" s="3">
        <v>10.0725</v>
      </c>
      <c r="W209" s="6">
        <v>0.25</v>
      </c>
    </row>
    <row r="210" spans="1:23" ht="15.75" customHeight="1">
      <c r="A210" s="3">
        <v>5185</v>
      </c>
      <c r="B210" s="4" t="s">
        <v>824</v>
      </c>
      <c r="C210" s="5">
        <v>43002</v>
      </c>
      <c r="D210" s="5">
        <v>43005</v>
      </c>
      <c r="E210" s="4" t="s">
        <v>71</v>
      </c>
      <c r="F210" s="4" t="s">
        <v>825</v>
      </c>
      <c r="G210" s="4" t="s">
        <v>826</v>
      </c>
      <c r="H210" s="4" t="s">
        <v>49</v>
      </c>
      <c r="I210" s="4" t="s">
        <v>27</v>
      </c>
      <c r="J210" s="4" t="s">
        <v>483</v>
      </c>
      <c r="K210" s="4" t="s">
        <v>425</v>
      </c>
      <c r="L210" s="3">
        <v>31907</v>
      </c>
      <c r="M210" s="4" t="s">
        <v>40</v>
      </c>
      <c r="N210" s="4" t="s">
        <v>829</v>
      </c>
      <c r="O210" s="4" t="s">
        <v>42</v>
      </c>
      <c r="P210" s="4" t="s">
        <v>115</v>
      </c>
      <c r="Q210" s="4" t="s">
        <v>830</v>
      </c>
      <c r="R210" s="3">
        <v>38.71</v>
      </c>
      <c r="S210" s="3">
        <v>1</v>
      </c>
      <c r="T210" s="3">
        <v>7</v>
      </c>
      <c r="U210" s="3">
        <v>0</v>
      </c>
      <c r="V210" s="3">
        <v>17.8066</v>
      </c>
      <c r="W210" s="6">
        <v>0.46</v>
      </c>
    </row>
    <row r="211" spans="1:23" ht="15.75" customHeight="1">
      <c r="A211" s="3">
        <v>5217</v>
      </c>
      <c r="B211" s="4" t="s">
        <v>831</v>
      </c>
      <c r="C211" s="5">
        <v>42987</v>
      </c>
      <c r="D211" s="5">
        <v>42993</v>
      </c>
      <c r="E211" s="4" t="s">
        <v>23</v>
      </c>
      <c r="F211" s="4" t="s">
        <v>832</v>
      </c>
      <c r="G211" s="4" t="s">
        <v>833</v>
      </c>
      <c r="H211" s="4" t="s">
        <v>49</v>
      </c>
      <c r="I211" s="4" t="s">
        <v>27</v>
      </c>
      <c r="J211" s="4" t="s">
        <v>834</v>
      </c>
      <c r="K211" s="4" t="s">
        <v>51</v>
      </c>
      <c r="L211" s="3">
        <v>48066</v>
      </c>
      <c r="M211" s="4" t="s">
        <v>30</v>
      </c>
      <c r="N211" s="4" t="s">
        <v>206</v>
      </c>
      <c r="O211" s="4" t="s">
        <v>42</v>
      </c>
      <c r="P211" s="4" t="s">
        <v>65</v>
      </c>
      <c r="Q211" s="4" t="s">
        <v>207</v>
      </c>
      <c r="R211" s="3">
        <v>17.48</v>
      </c>
      <c r="S211" s="3">
        <v>1</v>
      </c>
      <c r="T211" s="3">
        <v>2</v>
      </c>
      <c r="U211" s="3">
        <v>0</v>
      </c>
      <c r="V211" s="3">
        <v>8.2156000000000002</v>
      </c>
      <c r="W211" s="6">
        <v>0.47</v>
      </c>
    </row>
    <row r="212" spans="1:23" ht="15.75" customHeight="1">
      <c r="A212" s="3">
        <v>5220</v>
      </c>
      <c r="B212" s="4" t="s">
        <v>835</v>
      </c>
      <c r="C212" s="5">
        <v>42979</v>
      </c>
      <c r="D212" s="5">
        <v>42979</v>
      </c>
      <c r="E212" s="4" t="s">
        <v>327</v>
      </c>
      <c r="F212" s="4" t="s">
        <v>836</v>
      </c>
      <c r="G212" s="4" t="s">
        <v>837</v>
      </c>
      <c r="H212" s="4" t="s">
        <v>49</v>
      </c>
      <c r="I212" s="4" t="s">
        <v>27</v>
      </c>
      <c r="J212" s="4" t="s">
        <v>838</v>
      </c>
      <c r="K212" s="4" t="s">
        <v>51</v>
      </c>
      <c r="L212" s="3">
        <v>48205</v>
      </c>
      <c r="M212" s="4" t="s">
        <v>30</v>
      </c>
      <c r="N212" s="4" t="s">
        <v>839</v>
      </c>
      <c r="O212" s="4" t="s">
        <v>89</v>
      </c>
      <c r="P212" s="4" t="s">
        <v>90</v>
      </c>
      <c r="Q212" s="4" t="s">
        <v>840</v>
      </c>
      <c r="R212" s="3">
        <v>498.26</v>
      </c>
      <c r="S212" s="3">
        <v>1</v>
      </c>
      <c r="T212" s="3">
        <v>7</v>
      </c>
      <c r="U212" s="3">
        <v>0</v>
      </c>
      <c r="V212" s="3">
        <v>134.53020000000001</v>
      </c>
      <c r="W212" s="6">
        <v>0.27</v>
      </c>
    </row>
    <row r="213" spans="1:23" ht="15.75" customHeight="1">
      <c r="A213" s="3">
        <v>5225</v>
      </c>
      <c r="B213" s="4" t="s">
        <v>841</v>
      </c>
      <c r="C213" s="5">
        <v>42990</v>
      </c>
      <c r="D213" s="5">
        <v>42995</v>
      </c>
      <c r="E213" s="4" t="s">
        <v>46</v>
      </c>
      <c r="F213" s="4" t="s">
        <v>842</v>
      </c>
      <c r="G213" s="4" t="s">
        <v>843</v>
      </c>
      <c r="H213" s="4" t="s">
        <v>49</v>
      </c>
      <c r="I213" s="4" t="s">
        <v>27</v>
      </c>
      <c r="J213" s="4" t="s">
        <v>107</v>
      </c>
      <c r="K213" s="4" t="s">
        <v>59</v>
      </c>
      <c r="L213" s="3">
        <v>90036</v>
      </c>
      <c r="M213" s="4" t="s">
        <v>60</v>
      </c>
      <c r="N213" s="4" t="s">
        <v>844</v>
      </c>
      <c r="O213" s="4" t="s">
        <v>42</v>
      </c>
      <c r="P213" s="4" t="s">
        <v>53</v>
      </c>
      <c r="Q213" s="4" t="s">
        <v>845</v>
      </c>
      <c r="R213" s="3">
        <v>166.44</v>
      </c>
      <c r="S213" s="3">
        <v>1</v>
      </c>
      <c r="T213" s="3">
        <v>3</v>
      </c>
      <c r="U213" s="3">
        <v>0</v>
      </c>
      <c r="V213" s="3">
        <v>79.891199999999998</v>
      </c>
      <c r="W213" s="6">
        <v>0.48</v>
      </c>
    </row>
    <row r="214" spans="1:23" ht="15.75" customHeight="1">
      <c r="A214" s="3">
        <v>5266</v>
      </c>
      <c r="B214" s="4" t="s">
        <v>846</v>
      </c>
      <c r="C214" s="5">
        <v>43008</v>
      </c>
      <c r="D214" s="5">
        <v>43011</v>
      </c>
      <c r="E214" s="4" t="s">
        <v>71</v>
      </c>
      <c r="F214" s="4" t="s">
        <v>847</v>
      </c>
      <c r="G214" s="4" t="s">
        <v>848</v>
      </c>
      <c r="H214" s="4" t="s">
        <v>26</v>
      </c>
      <c r="I214" s="4" t="s">
        <v>27</v>
      </c>
      <c r="J214" s="4" t="s">
        <v>221</v>
      </c>
      <c r="K214" s="4" t="s">
        <v>222</v>
      </c>
      <c r="L214" s="3">
        <v>98103</v>
      </c>
      <c r="M214" s="4" t="s">
        <v>60</v>
      </c>
      <c r="N214" s="4" t="s">
        <v>849</v>
      </c>
      <c r="O214" s="4" t="s">
        <v>42</v>
      </c>
      <c r="P214" s="4" t="s">
        <v>53</v>
      </c>
      <c r="Q214" s="4" t="s">
        <v>850</v>
      </c>
      <c r="R214" s="3">
        <v>11.76</v>
      </c>
      <c r="S214" s="3">
        <v>1</v>
      </c>
      <c r="T214" s="3">
        <v>2</v>
      </c>
      <c r="U214" s="3">
        <v>0</v>
      </c>
      <c r="V214" s="3">
        <v>5.7624000000000004</v>
      </c>
      <c r="W214" s="6">
        <v>0.49</v>
      </c>
    </row>
    <row r="215" spans="1:23" ht="15.75" customHeight="1">
      <c r="A215" s="3">
        <v>5267</v>
      </c>
      <c r="B215" s="4" t="s">
        <v>846</v>
      </c>
      <c r="C215" s="5">
        <v>43008</v>
      </c>
      <c r="D215" s="5">
        <v>43011</v>
      </c>
      <c r="E215" s="4" t="s">
        <v>71</v>
      </c>
      <c r="F215" s="4" t="s">
        <v>847</v>
      </c>
      <c r="G215" s="4" t="s">
        <v>848</v>
      </c>
      <c r="H215" s="4" t="s">
        <v>26</v>
      </c>
      <c r="I215" s="4" t="s">
        <v>27</v>
      </c>
      <c r="J215" s="4" t="s">
        <v>221</v>
      </c>
      <c r="K215" s="4" t="s">
        <v>222</v>
      </c>
      <c r="L215" s="3">
        <v>98103</v>
      </c>
      <c r="M215" s="4" t="s">
        <v>60</v>
      </c>
      <c r="N215" s="4" t="s">
        <v>851</v>
      </c>
      <c r="O215" s="4" t="s">
        <v>42</v>
      </c>
      <c r="P215" s="4" t="s">
        <v>53</v>
      </c>
      <c r="Q215" s="4" t="s">
        <v>852</v>
      </c>
      <c r="R215" s="3">
        <v>167.94</v>
      </c>
      <c r="S215" s="3">
        <v>1</v>
      </c>
      <c r="T215" s="3">
        <v>3</v>
      </c>
      <c r="U215" s="3">
        <v>0</v>
      </c>
      <c r="V215" s="3">
        <v>82.290599999999998</v>
      </c>
      <c r="W215" s="6">
        <v>0.49</v>
      </c>
    </row>
    <row r="216" spans="1:23" ht="15.75" customHeight="1">
      <c r="A216" s="3">
        <v>5268</v>
      </c>
      <c r="B216" s="4" t="s">
        <v>846</v>
      </c>
      <c r="C216" s="5">
        <v>43008</v>
      </c>
      <c r="D216" s="5">
        <v>43011</v>
      </c>
      <c r="E216" s="4" t="s">
        <v>71</v>
      </c>
      <c r="F216" s="4" t="s">
        <v>847</v>
      </c>
      <c r="G216" s="4" t="s">
        <v>848</v>
      </c>
      <c r="H216" s="4" t="s">
        <v>26</v>
      </c>
      <c r="I216" s="4" t="s">
        <v>27</v>
      </c>
      <c r="J216" s="4" t="s">
        <v>221</v>
      </c>
      <c r="K216" s="4" t="s">
        <v>222</v>
      </c>
      <c r="L216" s="3">
        <v>98103</v>
      </c>
      <c r="M216" s="4" t="s">
        <v>60</v>
      </c>
      <c r="N216" s="4" t="s">
        <v>853</v>
      </c>
      <c r="O216" s="4" t="s">
        <v>42</v>
      </c>
      <c r="P216" s="4" t="s">
        <v>224</v>
      </c>
      <c r="Q216" s="4" t="s">
        <v>854</v>
      </c>
      <c r="R216" s="3">
        <v>3.89</v>
      </c>
      <c r="S216" s="3">
        <v>1</v>
      </c>
      <c r="T216" s="3">
        <v>1</v>
      </c>
      <c r="U216" s="3">
        <v>0</v>
      </c>
      <c r="V216" s="3">
        <v>1.0114000000000001</v>
      </c>
      <c r="W216" s="6">
        <v>0.26</v>
      </c>
    </row>
    <row r="217" spans="1:23" ht="15.75" customHeight="1">
      <c r="A217" s="3">
        <v>5270</v>
      </c>
      <c r="B217" s="4" t="s">
        <v>855</v>
      </c>
      <c r="C217" s="5">
        <v>42989</v>
      </c>
      <c r="D217" s="5">
        <v>42989</v>
      </c>
      <c r="E217" s="4" t="s">
        <v>327</v>
      </c>
      <c r="F217" s="4" t="s">
        <v>676</v>
      </c>
      <c r="G217" s="4" t="s">
        <v>677</v>
      </c>
      <c r="H217" s="4" t="s">
        <v>49</v>
      </c>
      <c r="I217" s="4" t="s">
        <v>27</v>
      </c>
      <c r="J217" s="4" t="s">
        <v>58</v>
      </c>
      <c r="K217" s="4" t="s">
        <v>59</v>
      </c>
      <c r="L217" s="3">
        <v>94110</v>
      </c>
      <c r="M217" s="4" t="s">
        <v>60</v>
      </c>
      <c r="N217" s="4" t="s">
        <v>856</v>
      </c>
      <c r="O217" s="4" t="s">
        <v>89</v>
      </c>
      <c r="P217" s="4" t="s">
        <v>95</v>
      </c>
      <c r="Q217" s="4" t="s">
        <v>857</v>
      </c>
      <c r="R217" s="3">
        <v>32.36</v>
      </c>
      <c r="S217" s="3">
        <v>1</v>
      </c>
      <c r="T217" s="3">
        <v>4</v>
      </c>
      <c r="U217" s="3">
        <v>0</v>
      </c>
      <c r="V217" s="3">
        <v>11.6496</v>
      </c>
      <c r="W217" s="6">
        <v>0.36</v>
      </c>
    </row>
    <row r="218" spans="1:23" ht="15.75" customHeight="1">
      <c r="A218" s="3">
        <v>5271</v>
      </c>
      <c r="B218" s="4" t="s">
        <v>855</v>
      </c>
      <c r="C218" s="5">
        <v>42989</v>
      </c>
      <c r="D218" s="5">
        <v>42989</v>
      </c>
      <c r="E218" s="4" t="s">
        <v>327</v>
      </c>
      <c r="F218" s="4" t="s">
        <v>676</v>
      </c>
      <c r="G218" s="4" t="s">
        <v>677</v>
      </c>
      <c r="H218" s="4" t="s">
        <v>49</v>
      </c>
      <c r="I218" s="4" t="s">
        <v>27</v>
      </c>
      <c r="J218" s="4" t="s">
        <v>58</v>
      </c>
      <c r="K218" s="4" t="s">
        <v>59</v>
      </c>
      <c r="L218" s="3">
        <v>94110</v>
      </c>
      <c r="M218" s="4" t="s">
        <v>60</v>
      </c>
      <c r="N218" s="4" t="s">
        <v>858</v>
      </c>
      <c r="O218" s="4" t="s">
        <v>42</v>
      </c>
      <c r="P218" s="4" t="s">
        <v>224</v>
      </c>
      <c r="Q218" s="4" t="s">
        <v>859</v>
      </c>
      <c r="R218" s="3">
        <v>406.6</v>
      </c>
      <c r="S218" s="3">
        <v>1</v>
      </c>
      <c r="T218" s="3">
        <v>5</v>
      </c>
      <c r="U218" s="3">
        <v>0</v>
      </c>
      <c r="V218" s="3">
        <v>113.848</v>
      </c>
      <c r="W218" s="6">
        <v>0.28000000000000003</v>
      </c>
    </row>
    <row r="219" spans="1:23" ht="15.75" customHeight="1">
      <c r="A219" s="3">
        <v>5280</v>
      </c>
      <c r="B219" s="4" t="s">
        <v>860</v>
      </c>
      <c r="C219" s="5">
        <v>42985</v>
      </c>
      <c r="D219" s="5">
        <v>42989</v>
      </c>
      <c r="E219" s="4" t="s">
        <v>23</v>
      </c>
      <c r="F219" s="4" t="s">
        <v>825</v>
      </c>
      <c r="G219" s="4" t="s">
        <v>826</v>
      </c>
      <c r="H219" s="4" t="s">
        <v>49</v>
      </c>
      <c r="I219" s="4" t="s">
        <v>27</v>
      </c>
      <c r="J219" s="4" t="s">
        <v>308</v>
      </c>
      <c r="K219" s="4" t="s">
        <v>169</v>
      </c>
      <c r="L219" s="3">
        <v>53209</v>
      </c>
      <c r="M219" s="4" t="s">
        <v>30</v>
      </c>
      <c r="N219" s="4" t="s">
        <v>861</v>
      </c>
      <c r="O219" s="4" t="s">
        <v>32</v>
      </c>
      <c r="P219" s="4" t="s">
        <v>134</v>
      </c>
      <c r="Q219" s="4" t="s">
        <v>862</v>
      </c>
      <c r="R219" s="3">
        <v>13.48</v>
      </c>
      <c r="S219" s="3">
        <v>1</v>
      </c>
      <c r="T219" s="3">
        <v>1</v>
      </c>
      <c r="U219" s="3">
        <v>0</v>
      </c>
      <c r="V219" s="3">
        <v>1.8872</v>
      </c>
      <c r="W219" s="6">
        <v>0.14000000000000001</v>
      </c>
    </row>
    <row r="220" spans="1:23" ht="15.75" customHeight="1">
      <c r="A220" s="3">
        <v>5324</v>
      </c>
      <c r="B220" s="4" t="s">
        <v>863</v>
      </c>
      <c r="C220" s="5">
        <v>42996</v>
      </c>
      <c r="D220" s="5">
        <v>43001</v>
      </c>
      <c r="E220" s="4" t="s">
        <v>46</v>
      </c>
      <c r="F220" s="4" t="s">
        <v>864</v>
      </c>
      <c r="G220" s="4" t="s">
        <v>865</v>
      </c>
      <c r="H220" s="4" t="s">
        <v>49</v>
      </c>
      <c r="I220" s="4" t="s">
        <v>27</v>
      </c>
      <c r="J220" s="4" t="s">
        <v>866</v>
      </c>
      <c r="K220" s="4" t="s">
        <v>867</v>
      </c>
      <c r="L220" s="3">
        <v>68801</v>
      </c>
      <c r="M220" s="4" t="s">
        <v>30</v>
      </c>
      <c r="N220" s="4" t="s">
        <v>399</v>
      </c>
      <c r="O220" s="4" t="s">
        <v>42</v>
      </c>
      <c r="P220" s="4" t="s">
        <v>53</v>
      </c>
      <c r="Q220" s="4" t="s">
        <v>400</v>
      </c>
      <c r="R220" s="3">
        <v>15.96</v>
      </c>
      <c r="S220" s="3">
        <v>1</v>
      </c>
      <c r="T220" s="3">
        <v>2</v>
      </c>
      <c r="U220" s="3">
        <v>0</v>
      </c>
      <c r="V220" s="3">
        <v>7.98</v>
      </c>
      <c r="W220" s="6">
        <v>0.5</v>
      </c>
    </row>
    <row r="221" spans="1:23" ht="15.75" customHeight="1">
      <c r="A221" s="3">
        <v>5370</v>
      </c>
      <c r="B221" s="4" t="s">
        <v>868</v>
      </c>
      <c r="C221" s="5">
        <v>42988</v>
      </c>
      <c r="D221" s="5">
        <v>42991</v>
      </c>
      <c r="E221" s="4" t="s">
        <v>71</v>
      </c>
      <c r="F221" s="4" t="s">
        <v>869</v>
      </c>
      <c r="G221" s="4" t="s">
        <v>870</v>
      </c>
      <c r="H221" s="4" t="s">
        <v>26</v>
      </c>
      <c r="I221" s="4" t="s">
        <v>27</v>
      </c>
      <c r="J221" s="4" t="s">
        <v>591</v>
      </c>
      <c r="K221" s="4" t="s">
        <v>142</v>
      </c>
      <c r="L221" s="3">
        <v>44312</v>
      </c>
      <c r="M221" s="4" t="s">
        <v>84</v>
      </c>
      <c r="N221" s="4" t="s">
        <v>871</v>
      </c>
      <c r="O221" s="4" t="s">
        <v>42</v>
      </c>
      <c r="P221" s="4" t="s">
        <v>53</v>
      </c>
      <c r="Q221" s="4" t="s">
        <v>872</v>
      </c>
      <c r="R221" s="3">
        <v>85.055999999999997</v>
      </c>
      <c r="S221" s="3">
        <v>1</v>
      </c>
      <c r="T221" s="3">
        <v>3</v>
      </c>
      <c r="U221" s="3">
        <v>0.2</v>
      </c>
      <c r="V221" s="3">
        <v>28.706399999999999</v>
      </c>
      <c r="W221" s="6">
        <v>0.34</v>
      </c>
    </row>
    <row r="222" spans="1:23" ht="15.75" customHeight="1">
      <c r="A222" s="3">
        <v>5401</v>
      </c>
      <c r="B222" s="4" t="s">
        <v>873</v>
      </c>
      <c r="C222" s="5">
        <v>42999</v>
      </c>
      <c r="D222" s="5">
        <v>43001</v>
      </c>
      <c r="E222" s="4" t="s">
        <v>71</v>
      </c>
      <c r="F222" s="4" t="s">
        <v>874</v>
      </c>
      <c r="G222" s="4" t="s">
        <v>875</v>
      </c>
      <c r="H222" s="4" t="s">
        <v>49</v>
      </c>
      <c r="I222" s="4" t="s">
        <v>27</v>
      </c>
      <c r="J222" s="4" t="s">
        <v>221</v>
      </c>
      <c r="K222" s="4" t="s">
        <v>222</v>
      </c>
      <c r="L222" s="3">
        <v>98103</v>
      </c>
      <c r="M222" s="4" t="s">
        <v>60</v>
      </c>
      <c r="N222" s="4" t="s">
        <v>876</v>
      </c>
      <c r="O222" s="4" t="s">
        <v>32</v>
      </c>
      <c r="P222" s="4" t="s">
        <v>134</v>
      </c>
      <c r="Q222" s="4" t="s">
        <v>877</v>
      </c>
      <c r="R222" s="3">
        <v>71.98</v>
      </c>
      <c r="S222" s="3">
        <v>1</v>
      </c>
      <c r="T222" s="3">
        <v>2</v>
      </c>
      <c r="U222" s="3">
        <v>0</v>
      </c>
      <c r="V222" s="3">
        <v>15.1158</v>
      </c>
      <c r="W222" s="6">
        <v>0.21</v>
      </c>
    </row>
    <row r="223" spans="1:23" ht="15.75" customHeight="1">
      <c r="A223" s="3">
        <v>5402</v>
      </c>
      <c r="B223" s="4" t="s">
        <v>873</v>
      </c>
      <c r="C223" s="5">
        <v>42999</v>
      </c>
      <c r="D223" s="5">
        <v>43001</v>
      </c>
      <c r="E223" s="4" t="s">
        <v>71</v>
      </c>
      <c r="F223" s="4" t="s">
        <v>874</v>
      </c>
      <c r="G223" s="4" t="s">
        <v>875</v>
      </c>
      <c r="H223" s="4" t="s">
        <v>49</v>
      </c>
      <c r="I223" s="4" t="s">
        <v>27</v>
      </c>
      <c r="J223" s="4" t="s">
        <v>221</v>
      </c>
      <c r="K223" s="4" t="s">
        <v>222</v>
      </c>
      <c r="L223" s="3">
        <v>98103</v>
      </c>
      <c r="M223" s="4" t="s">
        <v>60</v>
      </c>
      <c r="N223" s="4" t="s">
        <v>878</v>
      </c>
      <c r="O223" s="4" t="s">
        <v>32</v>
      </c>
      <c r="P223" s="4" t="s">
        <v>134</v>
      </c>
      <c r="Q223" s="4" t="s">
        <v>879</v>
      </c>
      <c r="R223" s="3">
        <v>79.98</v>
      </c>
      <c r="S223" s="3">
        <v>1</v>
      </c>
      <c r="T223" s="3">
        <v>2</v>
      </c>
      <c r="U223" s="3">
        <v>0</v>
      </c>
      <c r="V223" s="3">
        <v>26.3934</v>
      </c>
      <c r="W223" s="6">
        <v>0.33</v>
      </c>
    </row>
    <row r="224" spans="1:23" ht="15.75" customHeight="1">
      <c r="A224" s="3">
        <v>5412</v>
      </c>
      <c r="B224" s="4" t="s">
        <v>880</v>
      </c>
      <c r="C224" s="5">
        <v>42996</v>
      </c>
      <c r="D224" s="5">
        <v>43000</v>
      </c>
      <c r="E224" s="4" t="s">
        <v>23</v>
      </c>
      <c r="F224" s="4" t="s">
        <v>881</v>
      </c>
      <c r="G224" s="4" t="s">
        <v>882</v>
      </c>
      <c r="H224" s="4" t="s">
        <v>49</v>
      </c>
      <c r="I224" s="4" t="s">
        <v>27</v>
      </c>
      <c r="J224" s="4" t="s">
        <v>883</v>
      </c>
      <c r="K224" s="4" t="s">
        <v>712</v>
      </c>
      <c r="L224" s="3">
        <v>88101</v>
      </c>
      <c r="M224" s="4" t="s">
        <v>60</v>
      </c>
      <c r="N224" s="4" t="s">
        <v>884</v>
      </c>
      <c r="O224" s="4" t="s">
        <v>42</v>
      </c>
      <c r="P224" s="4" t="s">
        <v>115</v>
      </c>
      <c r="Q224" s="4" t="s">
        <v>885</v>
      </c>
      <c r="R224" s="3">
        <v>10.08</v>
      </c>
      <c r="S224" s="3">
        <v>1</v>
      </c>
      <c r="T224" s="3">
        <v>7</v>
      </c>
      <c r="U224" s="3">
        <v>0.2</v>
      </c>
      <c r="V224" s="3">
        <v>3.528</v>
      </c>
      <c r="W224" s="6">
        <v>0.35</v>
      </c>
    </row>
    <row r="225" spans="1:23" ht="15.75" customHeight="1">
      <c r="A225" s="3">
        <v>5413</v>
      </c>
      <c r="B225" s="4" t="s">
        <v>880</v>
      </c>
      <c r="C225" s="5">
        <v>42996</v>
      </c>
      <c r="D225" s="5">
        <v>43000</v>
      </c>
      <c r="E225" s="4" t="s">
        <v>23</v>
      </c>
      <c r="F225" s="4" t="s">
        <v>881</v>
      </c>
      <c r="G225" s="4" t="s">
        <v>882</v>
      </c>
      <c r="H225" s="4" t="s">
        <v>49</v>
      </c>
      <c r="I225" s="4" t="s">
        <v>27</v>
      </c>
      <c r="J225" s="4" t="s">
        <v>883</v>
      </c>
      <c r="K225" s="4" t="s">
        <v>712</v>
      </c>
      <c r="L225" s="3">
        <v>88101</v>
      </c>
      <c r="M225" s="4" t="s">
        <v>60</v>
      </c>
      <c r="N225" s="4" t="s">
        <v>886</v>
      </c>
      <c r="O225" s="4" t="s">
        <v>32</v>
      </c>
      <c r="P225" s="4" t="s">
        <v>134</v>
      </c>
      <c r="Q225" s="4" t="s">
        <v>887</v>
      </c>
      <c r="R225" s="3">
        <v>101.34</v>
      </c>
      <c r="S225" s="3">
        <v>1</v>
      </c>
      <c r="T225" s="3">
        <v>3</v>
      </c>
      <c r="U225" s="3">
        <v>0</v>
      </c>
      <c r="V225" s="3">
        <v>8.1072000000000006</v>
      </c>
      <c r="W225" s="6">
        <v>0.08</v>
      </c>
    </row>
    <row r="226" spans="1:23" ht="15.75" customHeight="1">
      <c r="A226" s="3">
        <v>5415</v>
      </c>
      <c r="B226" s="4" t="s">
        <v>888</v>
      </c>
      <c r="C226" s="5">
        <v>43001</v>
      </c>
      <c r="D226" s="5">
        <v>43006</v>
      </c>
      <c r="E226" s="4" t="s">
        <v>23</v>
      </c>
      <c r="F226" s="4" t="s">
        <v>889</v>
      </c>
      <c r="G226" s="4" t="s">
        <v>890</v>
      </c>
      <c r="H226" s="4" t="s">
        <v>49</v>
      </c>
      <c r="I226" s="4" t="s">
        <v>27</v>
      </c>
      <c r="J226" s="4" t="s">
        <v>113</v>
      </c>
      <c r="K226" s="4" t="s">
        <v>29</v>
      </c>
      <c r="L226" s="3">
        <v>60653</v>
      </c>
      <c r="M226" s="4" t="s">
        <v>30</v>
      </c>
      <c r="N226" s="4" t="s">
        <v>891</v>
      </c>
      <c r="O226" s="4" t="s">
        <v>42</v>
      </c>
      <c r="P226" s="4" t="s">
        <v>224</v>
      </c>
      <c r="Q226" s="4" t="s">
        <v>892</v>
      </c>
      <c r="R226" s="3">
        <v>73.176000000000002</v>
      </c>
      <c r="S226" s="3">
        <v>1</v>
      </c>
      <c r="T226" s="3">
        <v>6</v>
      </c>
      <c r="U226" s="3">
        <v>0.8</v>
      </c>
      <c r="V226" s="3">
        <v>-197.5752</v>
      </c>
      <c r="W226" s="6">
        <v>-2.7</v>
      </c>
    </row>
    <row r="227" spans="1:23" ht="15.75" customHeight="1">
      <c r="A227" s="3">
        <v>5416</v>
      </c>
      <c r="B227" s="4" t="s">
        <v>888</v>
      </c>
      <c r="C227" s="5">
        <v>43001</v>
      </c>
      <c r="D227" s="5">
        <v>43006</v>
      </c>
      <c r="E227" s="4" t="s">
        <v>23</v>
      </c>
      <c r="F227" s="4" t="s">
        <v>889</v>
      </c>
      <c r="G227" s="4" t="s">
        <v>890</v>
      </c>
      <c r="H227" s="4" t="s">
        <v>49</v>
      </c>
      <c r="I227" s="4" t="s">
        <v>27</v>
      </c>
      <c r="J227" s="4" t="s">
        <v>113</v>
      </c>
      <c r="K227" s="4" t="s">
        <v>29</v>
      </c>
      <c r="L227" s="3">
        <v>60653</v>
      </c>
      <c r="M227" s="4" t="s">
        <v>30</v>
      </c>
      <c r="N227" s="4" t="s">
        <v>893</v>
      </c>
      <c r="O227" s="4" t="s">
        <v>42</v>
      </c>
      <c r="P227" s="4" t="s">
        <v>53</v>
      </c>
      <c r="Q227" s="4" t="s">
        <v>894</v>
      </c>
      <c r="R227" s="3">
        <v>20.736000000000001</v>
      </c>
      <c r="S227" s="3">
        <v>1</v>
      </c>
      <c r="T227" s="3">
        <v>4</v>
      </c>
      <c r="U227" s="3">
        <v>0.2</v>
      </c>
      <c r="V227" s="3">
        <v>7.2576000000000001</v>
      </c>
      <c r="W227" s="6">
        <v>0.35</v>
      </c>
    </row>
    <row r="228" spans="1:23" ht="15.75" customHeight="1">
      <c r="A228" s="3">
        <v>5417</v>
      </c>
      <c r="B228" s="4" t="s">
        <v>888</v>
      </c>
      <c r="C228" s="5">
        <v>43001</v>
      </c>
      <c r="D228" s="5">
        <v>43006</v>
      </c>
      <c r="E228" s="4" t="s">
        <v>23</v>
      </c>
      <c r="F228" s="4" t="s">
        <v>889</v>
      </c>
      <c r="G228" s="4" t="s">
        <v>890</v>
      </c>
      <c r="H228" s="4" t="s">
        <v>49</v>
      </c>
      <c r="I228" s="4" t="s">
        <v>27</v>
      </c>
      <c r="J228" s="4" t="s">
        <v>113</v>
      </c>
      <c r="K228" s="4" t="s">
        <v>29</v>
      </c>
      <c r="L228" s="3">
        <v>60653</v>
      </c>
      <c r="M228" s="4" t="s">
        <v>30</v>
      </c>
      <c r="N228" s="4" t="s">
        <v>895</v>
      </c>
      <c r="O228" s="4" t="s">
        <v>32</v>
      </c>
      <c r="P228" s="4" t="s">
        <v>33</v>
      </c>
      <c r="Q228" s="4" t="s">
        <v>896</v>
      </c>
      <c r="R228" s="3">
        <v>39.984000000000002</v>
      </c>
      <c r="S228" s="3">
        <v>1</v>
      </c>
      <c r="T228" s="3">
        <v>2</v>
      </c>
      <c r="U228" s="3">
        <v>0.2</v>
      </c>
      <c r="V228" s="3">
        <v>-8.9963999999999995</v>
      </c>
      <c r="W228" s="6">
        <v>-0.23</v>
      </c>
    </row>
    <row r="229" spans="1:23" ht="15.75" customHeight="1">
      <c r="A229" s="3">
        <v>5442</v>
      </c>
      <c r="B229" s="4" t="s">
        <v>897</v>
      </c>
      <c r="C229" s="5">
        <v>42987</v>
      </c>
      <c r="D229" s="5">
        <v>42991</v>
      </c>
      <c r="E229" s="4" t="s">
        <v>23</v>
      </c>
      <c r="F229" s="4" t="s">
        <v>898</v>
      </c>
      <c r="G229" s="4" t="s">
        <v>899</v>
      </c>
      <c r="H229" s="4" t="s">
        <v>49</v>
      </c>
      <c r="I229" s="4" t="s">
        <v>27</v>
      </c>
      <c r="J229" s="4" t="s">
        <v>900</v>
      </c>
      <c r="K229" s="4" t="s">
        <v>667</v>
      </c>
      <c r="L229" s="3">
        <v>85301</v>
      </c>
      <c r="M229" s="4" t="s">
        <v>60</v>
      </c>
      <c r="N229" s="4" t="s">
        <v>901</v>
      </c>
      <c r="O229" s="4" t="s">
        <v>42</v>
      </c>
      <c r="P229" s="4" t="s">
        <v>53</v>
      </c>
      <c r="Q229" s="4" t="s">
        <v>902</v>
      </c>
      <c r="R229" s="3">
        <v>6.3680000000000003</v>
      </c>
      <c r="S229" s="3">
        <v>1</v>
      </c>
      <c r="T229" s="3">
        <v>2</v>
      </c>
      <c r="U229" s="3">
        <v>0.2</v>
      </c>
      <c r="V229" s="3">
        <v>2.3879999999999999</v>
      </c>
      <c r="W229" s="6">
        <v>0.38</v>
      </c>
    </row>
    <row r="230" spans="1:23" ht="15.75" customHeight="1">
      <c r="A230" s="3">
        <v>5459</v>
      </c>
      <c r="B230" s="4" t="s">
        <v>903</v>
      </c>
      <c r="C230" s="5">
        <v>42982</v>
      </c>
      <c r="D230" s="5">
        <v>42984</v>
      </c>
      <c r="E230" s="4" t="s">
        <v>46</v>
      </c>
      <c r="F230" s="4" t="s">
        <v>904</v>
      </c>
      <c r="G230" s="4" t="s">
        <v>905</v>
      </c>
      <c r="H230" s="4" t="s">
        <v>49</v>
      </c>
      <c r="I230" s="4" t="s">
        <v>27</v>
      </c>
      <c r="J230" s="4" t="s">
        <v>58</v>
      </c>
      <c r="K230" s="4" t="s">
        <v>59</v>
      </c>
      <c r="L230" s="3">
        <v>94122</v>
      </c>
      <c r="M230" s="4" t="s">
        <v>60</v>
      </c>
      <c r="N230" s="4" t="s">
        <v>906</v>
      </c>
      <c r="O230" s="4" t="s">
        <v>42</v>
      </c>
      <c r="P230" s="4" t="s">
        <v>115</v>
      </c>
      <c r="Q230" s="4" t="s">
        <v>907</v>
      </c>
      <c r="R230" s="3">
        <v>13.343999999999999</v>
      </c>
      <c r="S230" s="3">
        <v>1</v>
      </c>
      <c r="T230" s="3">
        <v>6</v>
      </c>
      <c r="U230" s="3">
        <v>0.2</v>
      </c>
      <c r="V230" s="3">
        <v>4.3368000000000002</v>
      </c>
      <c r="W230" s="6">
        <v>0.33</v>
      </c>
    </row>
    <row r="231" spans="1:23" ht="15.75" customHeight="1">
      <c r="A231" s="3">
        <v>5460</v>
      </c>
      <c r="B231" s="4" t="s">
        <v>903</v>
      </c>
      <c r="C231" s="5">
        <v>42982</v>
      </c>
      <c r="D231" s="5">
        <v>42984</v>
      </c>
      <c r="E231" s="4" t="s">
        <v>46</v>
      </c>
      <c r="F231" s="4" t="s">
        <v>904</v>
      </c>
      <c r="G231" s="4" t="s">
        <v>905</v>
      </c>
      <c r="H231" s="4" t="s">
        <v>49</v>
      </c>
      <c r="I231" s="4" t="s">
        <v>27</v>
      </c>
      <c r="J231" s="4" t="s">
        <v>58</v>
      </c>
      <c r="K231" s="4" t="s">
        <v>59</v>
      </c>
      <c r="L231" s="3">
        <v>94122</v>
      </c>
      <c r="M231" s="4" t="s">
        <v>60</v>
      </c>
      <c r="N231" s="4" t="s">
        <v>908</v>
      </c>
      <c r="O231" s="4" t="s">
        <v>89</v>
      </c>
      <c r="P231" s="4" t="s">
        <v>303</v>
      </c>
      <c r="Q231" s="4" t="s">
        <v>909</v>
      </c>
      <c r="R231" s="3">
        <v>1478.2719999999999</v>
      </c>
      <c r="S231" s="3">
        <v>1</v>
      </c>
      <c r="T231" s="3">
        <v>8</v>
      </c>
      <c r="U231" s="3">
        <v>0.2</v>
      </c>
      <c r="V231" s="3">
        <v>92.391999999999996</v>
      </c>
      <c r="W231" s="6">
        <v>0.06</v>
      </c>
    </row>
    <row r="232" spans="1:23" ht="15.75" customHeight="1">
      <c r="A232" s="3">
        <v>5462</v>
      </c>
      <c r="B232" s="4" t="s">
        <v>910</v>
      </c>
      <c r="C232" s="5">
        <v>43006</v>
      </c>
      <c r="D232" s="5">
        <v>43012</v>
      </c>
      <c r="E232" s="4" t="s">
        <v>23</v>
      </c>
      <c r="F232" s="4" t="s">
        <v>911</v>
      </c>
      <c r="G232" s="4" t="s">
        <v>912</v>
      </c>
      <c r="H232" s="4" t="s">
        <v>49</v>
      </c>
      <c r="I232" s="4" t="s">
        <v>27</v>
      </c>
      <c r="J232" s="4" t="s">
        <v>107</v>
      </c>
      <c r="K232" s="4" t="s">
        <v>59</v>
      </c>
      <c r="L232" s="3">
        <v>90032</v>
      </c>
      <c r="M232" s="4" t="s">
        <v>60</v>
      </c>
      <c r="N232" s="4" t="s">
        <v>913</v>
      </c>
      <c r="O232" s="4" t="s">
        <v>89</v>
      </c>
      <c r="P232" s="4" t="s">
        <v>95</v>
      </c>
      <c r="Q232" s="4" t="s">
        <v>914</v>
      </c>
      <c r="R232" s="3">
        <v>9.24</v>
      </c>
      <c r="S232" s="3">
        <v>1</v>
      </c>
      <c r="T232" s="3">
        <v>3</v>
      </c>
      <c r="U232" s="3">
        <v>0</v>
      </c>
      <c r="V232" s="3">
        <v>4.4352</v>
      </c>
      <c r="W232" s="6">
        <v>0.48</v>
      </c>
    </row>
    <row r="233" spans="1:23" ht="15.75" customHeight="1">
      <c r="A233" s="3">
        <v>5546</v>
      </c>
      <c r="B233" s="4" t="s">
        <v>915</v>
      </c>
      <c r="C233" s="5">
        <v>43000</v>
      </c>
      <c r="D233" s="5">
        <v>43004</v>
      </c>
      <c r="E233" s="4" t="s">
        <v>23</v>
      </c>
      <c r="F233" s="4" t="s">
        <v>916</v>
      </c>
      <c r="G233" s="4" t="s">
        <v>917</v>
      </c>
      <c r="H233" s="4" t="s">
        <v>126</v>
      </c>
      <c r="I233" s="4" t="s">
        <v>27</v>
      </c>
      <c r="J233" s="4" t="s">
        <v>918</v>
      </c>
      <c r="K233" s="4" t="s">
        <v>919</v>
      </c>
      <c r="L233" s="3">
        <v>3301</v>
      </c>
      <c r="M233" s="4" t="s">
        <v>84</v>
      </c>
      <c r="N233" s="4" t="s">
        <v>920</v>
      </c>
      <c r="O233" s="4" t="s">
        <v>42</v>
      </c>
      <c r="P233" s="4" t="s">
        <v>43</v>
      </c>
      <c r="Q233" s="4" t="s">
        <v>921</v>
      </c>
      <c r="R233" s="3">
        <v>67.400000000000006</v>
      </c>
      <c r="S233" s="3">
        <v>1</v>
      </c>
      <c r="T233" s="3">
        <v>5</v>
      </c>
      <c r="U233" s="3">
        <v>0</v>
      </c>
      <c r="V233" s="3">
        <v>17.524000000000001</v>
      </c>
      <c r="W233" s="6">
        <v>0.26</v>
      </c>
    </row>
    <row r="234" spans="1:23" ht="15.75" customHeight="1">
      <c r="A234" s="3">
        <v>5547</v>
      </c>
      <c r="B234" s="4" t="s">
        <v>922</v>
      </c>
      <c r="C234" s="5">
        <v>42985</v>
      </c>
      <c r="D234" s="5">
        <v>42986</v>
      </c>
      <c r="E234" s="4" t="s">
        <v>71</v>
      </c>
      <c r="F234" s="4" t="s">
        <v>923</v>
      </c>
      <c r="G234" s="4" t="s">
        <v>924</v>
      </c>
      <c r="H234" s="4" t="s">
        <v>49</v>
      </c>
      <c r="I234" s="4" t="s">
        <v>27</v>
      </c>
      <c r="J234" s="4" t="s">
        <v>925</v>
      </c>
      <c r="K234" s="4" t="s">
        <v>453</v>
      </c>
      <c r="L234" s="3">
        <v>84020</v>
      </c>
      <c r="M234" s="4" t="s">
        <v>60</v>
      </c>
      <c r="N234" s="4" t="s">
        <v>926</v>
      </c>
      <c r="O234" s="4" t="s">
        <v>89</v>
      </c>
      <c r="P234" s="4" t="s">
        <v>95</v>
      </c>
      <c r="Q234" s="4" t="s">
        <v>927</v>
      </c>
      <c r="R234" s="3">
        <v>25.16</v>
      </c>
      <c r="S234" s="3">
        <v>1</v>
      </c>
      <c r="T234" s="3">
        <v>2</v>
      </c>
      <c r="U234" s="3">
        <v>0</v>
      </c>
      <c r="V234" s="3">
        <v>10.5672</v>
      </c>
      <c r="W234" s="6">
        <v>0.42</v>
      </c>
    </row>
    <row r="235" spans="1:23" ht="15.75" customHeight="1">
      <c r="A235" s="3">
        <v>5548</v>
      </c>
      <c r="B235" s="4" t="s">
        <v>922</v>
      </c>
      <c r="C235" s="5">
        <v>42985</v>
      </c>
      <c r="D235" s="5">
        <v>42986</v>
      </c>
      <c r="E235" s="4" t="s">
        <v>71</v>
      </c>
      <c r="F235" s="4" t="s">
        <v>923</v>
      </c>
      <c r="G235" s="4" t="s">
        <v>924</v>
      </c>
      <c r="H235" s="4" t="s">
        <v>49</v>
      </c>
      <c r="I235" s="4" t="s">
        <v>27</v>
      </c>
      <c r="J235" s="4" t="s">
        <v>925</v>
      </c>
      <c r="K235" s="4" t="s">
        <v>453</v>
      </c>
      <c r="L235" s="3">
        <v>84020</v>
      </c>
      <c r="M235" s="4" t="s">
        <v>60</v>
      </c>
      <c r="N235" s="4" t="s">
        <v>928</v>
      </c>
      <c r="O235" s="4" t="s">
        <v>32</v>
      </c>
      <c r="P235" s="4" t="s">
        <v>33</v>
      </c>
      <c r="Q235" s="4" t="s">
        <v>929</v>
      </c>
      <c r="R235" s="3">
        <v>126.56</v>
      </c>
      <c r="S235" s="3">
        <v>1</v>
      </c>
      <c r="T235" s="3">
        <v>4</v>
      </c>
      <c r="U235" s="3">
        <v>0.2</v>
      </c>
      <c r="V235" s="3">
        <v>47.46</v>
      </c>
      <c r="W235" s="6">
        <v>0.38</v>
      </c>
    </row>
    <row r="236" spans="1:23" ht="15.75" customHeight="1">
      <c r="A236" s="3">
        <v>5579</v>
      </c>
      <c r="B236" s="4" t="s">
        <v>930</v>
      </c>
      <c r="C236" s="5">
        <v>42987</v>
      </c>
      <c r="D236" s="5">
        <v>42992</v>
      </c>
      <c r="E236" s="4" t="s">
        <v>46</v>
      </c>
      <c r="F236" s="4" t="s">
        <v>931</v>
      </c>
      <c r="G236" s="4" t="s">
        <v>932</v>
      </c>
      <c r="H236" s="4" t="s">
        <v>49</v>
      </c>
      <c r="I236" s="4" t="s">
        <v>27</v>
      </c>
      <c r="J236" s="4" t="s">
        <v>107</v>
      </c>
      <c r="K236" s="4" t="s">
        <v>59</v>
      </c>
      <c r="L236" s="3">
        <v>90004</v>
      </c>
      <c r="M236" s="4" t="s">
        <v>60</v>
      </c>
      <c r="N236" s="4" t="s">
        <v>933</v>
      </c>
      <c r="O236" s="4" t="s">
        <v>42</v>
      </c>
      <c r="P236" s="4" t="s">
        <v>62</v>
      </c>
      <c r="Q236" s="4" t="s">
        <v>934</v>
      </c>
      <c r="R236" s="3">
        <v>6.56</v>
      </c>
      <c r="S236" s="3">
        <v>1</v>
      </c>
      <c r="T236" s="3">
        <v>2</v>
      </c>
      <c r="U236" s="3">
        <v>0</v>
      </c>
      <c r="V236" s="3">
        <v>1.9024000000000001</v>
      </c>
      <c r="W236" s="6">
        <v>0.28999999999999998</v>
      </c>
    </row>
    <row r="237" spans="1:23" ht="15.75" customHeight="1">
      <c r="A237" s="3">
        <v>5580</v>
      </c>
      <c r="B237" s="4" t="s">
        <v>930</v>
      </c>
      <c r="C237" s="5">
        <v>42987</v>
      </c>
      <c r="D237" s="5">
        <v>42992</v>
      </c>
      <c r="E237" s="4" t="s">
        <v>46</v>
      </c>
      <c r="F237" s="4" t="s">
        <v>931</v>
      </c>
      <c r="G237" s="4" t="s">
        <v>932</v>
      </c>
      <c r="H237" s="4" t="s">
        <v>49</v>
      </c>
      <c r="I237" s="4" t="s">
        <v>27</v>
      </c>
      <c r="J237" s="4" t="s">
        <v>107</v>
      </c>
      <c r="K237" s="4" t="s">
        <v>59</v>
      </c>
      <c r="L237" s="3">
        <v>90004</v>
      </c>
      <c r="M237" s="4" t="s">
        <v>60</v>
      </c>
      <c r="N237" s="4" t="s">
        <v>935</v>
      </c>
      <c r="O237" s="4" t="s">
        <v>89</v>
      </c>
      <c r="P237" s="4" t="s">
        <v>90</v>
      </c>
      <c r="Q237" s="4" t="s">
        <v>936</v>
      </c>
      <c r="R237" s="3">
        <v>243.92</v>
      </c>
      <c r="S237" s="3">
        <v>1</v>
      </c>
      <c r="T237" s="3">
        <v>5</v>
      </c>
      <c r="U237" s="3">
        <v>0.2</v>
      </c>
      <c r="V237" s="3">
        <v>-15.244999999999999</v>
      </c>
      <c r="W237" s="6">
        <v>-0.06</v>
      </c>
    </row>
    <row r="238" spans="1:23" ht="15.75" customHeight="1">
      <c r="A238" s="3">
        <v>5581</v>
      </c>
      <c r="B238" s="4" t="s">
        <v>930</v>
      </c>
      <c r="C238" s="5">
        <v>42987</v>
      </c>
      <c r="D238" s="5">
        <v>42992</v>
      </c>
      <c r="E238" s="4" t="s">
        <v>46</v>
      </c>
      <c r="F238" s="4" t="s">
        <v>931</v>
      </c>
      <c r="G238" s="4" t="s">
        <v>932</v>
      </c>
      <c r="H238" s="4" t="s">
        <v>49</v>
      </c>
      <c r="I238" s="4" t="s">
        <v>27</v>
      </c>
      <c r="J238" s="4" t="s">
        <v>107</v>
      </c>
      <c r="K238" s="4" t="s">
        <v>59</v>
      </c>
      <c r="L238" s="3">
        <v>90004</v>
      </c>
      <c r="M238" s="4" t="s">
        <v>60</v>
      </c>
      <c r="N238" s="4" t="s">
        <v>937</v>
      </c>
      <c r="O238" s="4" t="s">
        <v>42</v>
      </c>
      <c r="P238" s="4" t="s">
        <v>53</v>
      </c>
      <c r="Q238" s="4" t="s">
        <v>938</v>
      </c>
      <c r="R238" s="3">
        <v>47.52</v>
      </c>
      <c r="S238" s="3">
        <v>1</v>
      </c>
      <c r="T238" s="3">
        <v>9</v>
      </c>
      <c r="U238" s="3">
        <v>0</v>
      </c>
      <c r="V238" s="3">
        <v>22.8096</v>
      </c>
      <c r="W238" s="6">
        <v>0.48</v>
      </c>
    </row>
    <row r="239" spans="1:23" ht="15.75" customHeight="1">
      <c r="A239" s="3">
        <v>5595</v>
      </c>
      <c r="B239" s="4" t="s">
        <v>939</v>
      </c>
      <c r="C239" s="5">
        <v>43002</v>
      </c>
      <c r="D239" s="5">
        <v>43002</v>
      </c>
      <c r="E239" s="4" t="s">
        <v>327</v>
      </c>
      <c r="F239" s="4" t="s">
        <v>940</v>
      </c>
      <c r="G239" s="4" t="s">
        <v>941</v>
      </c>
      <c r="H239" s="4" t="s">
        <v>26</v>
      </c>
      <c r="I239" s="4" t="s">
        <v>27</v>
      </c>
      <c r="J239" s="4" t="s">
        <v>793</v>
      </c>
      <c r="K239" s="4" t="s">
        <v>280</v>
      </c>
      <c r="L239" s="3">
        <v>1841</v>
      </c>
      <c r="M239" s="4" t="s">
        <v>84</v>
      </c>
      <c r="N239" s="4" t="s">
        <v>942</v>
      </c>
      <c r="O239" s="4" t="s">
        <v>32</v>
      </c>
      <c r="P239" s="4" t="s">
        <v>33</v>
      </c>
      <c r="Q239" s="4" t="s">
        <v>943</v>
      </c>
      <c r="R239" s="3">
        <v>391.98</v>
      </c>
      <c r="S239" s="3">
        <v>1</v>
      </c>
      <c r="T239" s="3">
        <v>2</v>
      </c>
      <c r="U239" s="3">
        <v>0</v>
      </c>
      <c r="V239" s="3">
        <v>109.7544</v>
      </c>
      <c r="W239" s="6">
        <v>0.28000000000000003</v>
      </c>
    </row>
    <row r="240" spans="1:23" ht="15.75" customHeight="1">
      <c r="A240" s="3">
        <v>5596</v>
      </c>
      <c r="B240" s="4" t="s">
        <v>939</v>
      </c>
      <c r="C240" s="5">
        <v>43002</v>
      </c>
      <c r="D240" s="5">
        <v>43002</v>
      </c>
      <c r="E240" s="4" t="s">
        <v>327</v>
      </c>
      <c r="F240" s="4" t="s">
        <v>940</v>
      </c>
      <c r="G240" s="4" t="s">
        <v>941</v>
      </c>
      <c r="H240" s="4" t="s">
        <v>26</v>
      </c>
      <c r="I240" s="4" t="s">
        <v>27</v>
      </c>
      <c r="J240" s="4" t="s">
        <v>793</v>
      </c>
      <c r="K240" s="4" t="s">
        <v>280</v>
      </c>
      <c r="L240" s="3">
        <v>1841</v>
      </c>
      <c r="M240" s="4" t="s">
        <v>84</v>
      </c>
      <c r="N240" s="4" t="s">
        <v>944</v>
      </c>
      <c r="O240" s="4" t="s">
        <v>32</v>
      </c>
      <c r="P240" s="4" t="s">
        <v>33</v>
      </c>
      <c r="Q240" s="4" t="s">
        <v>945</v>
      </c>
      <c r="R240" s="3">
        <v>437.85</v>
      </c>
      <c r="S240" s="3">
        <v>1</v>
      </c>
      <c r="T240" s="3">
        <v>3</v>
      </c>
      <c r="U240" s="3">
        <v>0</v>
      </c>
      <c r="V240" s="3">
        <v>131.35499999999999</v>
      </c>
      <c r="W240" s="6">
        <v>0.3</v>
      </c>
    </row>
    <row r="241" spans="1:23" ht="15.75" customHeight="1">
      <c r="A241" s="3">
        <v>5636</v>
      </c>
      <c r="B241" s="4" t="s">
        <v>946</v>
      </c>
      <c r="C241" s="5">
        <v>42981</v>
      </c>
      <c r="D241" s="5">
        <v>42986</v>
      </c>
      <c r="E241" s="4" t="s">
        <v>23</v>
      </c>
      <c r="F241" s="4" t="s">
        <v>947</v>
      </c>
      <c r="G241" s="4" t="s">
        <v>948</v>
      </c>
      <c r="H241" s="4" t="s">
        <v>126</v>
      </c>
      <c r="I241" s="4" t="s">
        <v>27</v>
      </c>
      <c r="J241" s="4" t="s">
        <v>949</v>
      </c>
      <c r="K241" s="4" t="s">
        <v>59</v>
      </c>
      <c r="L241" s="3">
        <v>91941</v>
      </c>
      <c r="M241" s="4" t="s">
        <v>60</v>
      </c>
      <c r="N241" s="4" t="s">
        <v>950</v>
      </c>
      <c r="O241" s="4" t="s">
        <v>42</v>
      </c>
      <c r="P241" s="4" t="s">
        <v>115</v>
      </c>
      <c r="Q241" s="4" t="s">
        <v>951</v>
      </c>
      <c r="R241" s="3">
        <v>82.56</v>
      </c>
      <c r="S241" s="3">
        <v>1</v>
      </c>
      <c r="T241" s="3">
        <v>5</v>
      </c>
      <c r="U241" s="3">
        <v>0.2</v>
      </c>
      <c r="V241" s="3">
        <v>28.896000000000001</v>
      </c>
      <c r="W241" s="6">
        <v>0.35</v>
      </c>
    </row>
    <row r="242" spans="1:23" ht="15.75" customHeight="1">
      <c r="A242" s="3">
        <v>5637</v>
      </c>
      <c r="B242" s="4" t="s">
        <v>946</v>
      </c>
      <c r="C242" s="5">
        <v>42981</v>
      </c>
      <c r="D242" s="5">
        <v>42986</v>
      </c>
      <c r="E242" s="4" t="s">
        <v>23</v>
      </c>
      <c r="F242" s="4" t="s">
        <v>947</v>
      </c>
      <c r="G242" s="4" t="s">
        <v>948</v>
      </c>
      <c r="H242" s="4" t="s">
        <v>126</v>
      </c>
      <c r="I242" s="4" t="s">
        <v>27</v>
      </c>
      <c r="J242" s="4" t="s">
        <v>949</v>
      </c>
      <c r="K242" s="4" t="s">
        <v>59</v>
      </c>
      <c r="L242" s="3">
        <v>91941</v>
      </c>
      <c r="M242" s="4" t="s">
        <v>60</v>
      </c>
      <c r="N242" s="4" t="s">
        <v>952</v>
      </c>
      <c r="O242" s="4" t="s">
        <v>32</v>
      </c>
      <c r="P242" s="4" t="s">
        <v>134</v>
      </c>
      <c r="Q242" s="4" t="s">
        <v>953</v>
      </c>
      <c r="R242" s="3">
        <v>284.97000000000003</v>
      </c>
      <c r="S242" s="3">
        <v>1</v>
      </c>
      <c r="T242" s="3">
        <v>3</v>
      </c>
      <c r="U242" s="3">
        <v>0</v>
      </c>
      <c r="V242" s="3">
        <v>85.491</v>
      </c>
      <c r="W242" s="6">
        <v>0.3</v>
      </c>
    </row>
    <row r="243" spans="1:23" ht="15.75" customHeight="1">
      <c r="A243" s="3">
        <v>5707</v>
      </c>
      <c r="B243" s="4" t="s">
        <v>954</v>
      </c>
      <c r="C243" s="5">
        <v>43000</v>
      </c>
      <c r="D243" s="5">
        <v>43003</v>
      </c>
      <c r="E243" s="4" t="s">
        <v>46</v>
      </c>
      <c r="F243" s="4" t="s">
        <v>955</v>
      </c>
      <c r="G243" s="4" t="s">
        <v>956</v>
      </c>
      <c r="H243" s="4" t="s">
        <v>26</v>
      </c>
      <c r="I243" s="4" t="s">
        <v>27</v>
      </c>
      <c r="J243" s="4" t="s">
        <v>82</v>
      </c>
      <c r="K243" s="4" t="s">
        <v>83</v>
      </c>
      <c r="L243" s="3">
        <v>10009</v>
      </c>
      <c r="M243" s="4" t="s">
        <v>84</v>
      </c>
      <c r="N243" s="4" t="s">
        <v>957</v>
      </c>
      <c r="O243" s="4" t="s">
        <v>42</v>
      </c>
      <c r="P243" s="4" t="s">
        <v>115</v>
      </c>
      <c r="Q243" s="4" t="s">
        <v>958</v>
      </c>
      <c r="R243" s="3">
        <v>40.176000000000002</v>
      </c>
      <c r="S243" s="3">
        <v>1</v>
      </c>
      <c r="T243" s="3">
        <v>3</v>
      </c>
      <c r="U243" s="3">
        <v>0.2</v>
      </c>
      <c r="V243" s="3">
        <v>14.563800000000001</v>
      </c>
      <c r="W243" s="6">
        <v>0.36</v>
      </c>
    </row>
    <row r="244" spans="1:23" ht="15.75" customHeight="1">
      <c r="A244" s="3">
        <v>5715</v>
      </c>
      <c r="B244" s="4" t="s">
        <v>959</v>
      </c>
      <c r="C244" s="5">
        <v>43003</v>
      </c>
      <c r="D244" s="5">
        <v>43007</v>
      </c>
      <c r="E244" s="4" t="s">
        <v>23</v>
      </c>
      <c r="F244" s="4" t="s">
        <v>960</v>
      </c>
      <c r="G244" s="4" t="s">
        <v>961</v>
      </c>
      <c r="H244" s="4" t="s">
        <v>49</v>
      </c>
      <c r="I244" s="4" t="s">
        <v>27</v>
      </c>
      <c r="J244" s="4" t="s">
        <v>962</v>
      </c>
      <c r="K244" s="4" t="s">
        <v>963</v>
      </c>
      <c r="L244" s="3">
        <v>23223</v>
      </c>
      <c r="M244" s="4" t="s">
        <v>40</v>
      </c>
      <c r="N244" s="4" t="s">
        <v>964</v>
      </c>
      <c r="O244" s="4" t="s">
        <v>42</v>
      </c>
      <c r="P244" s="4" t="s">
        <v>43</v>
      </c>
      <c r="Q244" s="4" t="s">
        <v>965</v>
      </c>
      <c r="R244" s="3">
        <v>177.55</v>
      </c>
      <c r="S244" s="3">
        <v>1</v>
      </c>
      <c r="T244" s="3">
        <v>5</v>
      </c>
      <c r="U244" s="3">
        <v>0</v>
      </c>
      <c r="V244" s="3">
        <v>47.938499999999998</v>
      </c>
      <c r="W244" s="6">
        <v>0.27</v>
      </c>
    </row>
    <row r="245" spans="1:23" ht="15.75" customHeight="1">
      <c r="A245" s="3">
        <v>5768</v>
      </c>
      <c r="B245" s="4" t="s">
        <v>966</v>
      </c>
      <c r="C245" s="5">
        <v>42986</v>
      </c>
      <c r="D245" s="5">
        <v>42990</v>
      </c>
      <c r="E245" s="4" t="s">
        <v>46</v>
      </c>
      <c r="F245" s="4" t="s">
        <v>791</v>
      </c>
      <c r="G245" s="4" t="s">
        <v>792</v>
      </c>
      <c r="H245" s="4" t="s">
        <v>26</v>
      </c>
      <c r="I245" s="4" t="s">
        <v>27</v>
      </c>
      <c r="J245" s="4" t="s">
        <v>100</v>
      </c>
      <c r="K245" s="4" t="s">
        <v>101</v>
      </c>
      <c r="L245" s="3">
        <v>77070</v>
      </c>
      <c r="M245" s="4" t="s">
        <v>30</v>
      </c>
      <c r="N245" s="4" t="s">
        <v>967</v>
      </c>
      <c r="O245" s="4" t="s">
        <v>32</v>
      </c>
      <c r="P245" s="4" t="s">
        <v>134</v>
      </c>
      <c r="Q245" s="4" t="s">
        <v>968</v>
      </c>
      <c r="R245" s="3">
        <v>85.2</v>
      </c>
      <c r="S245" s="3">
        <v>1</v>
      </c>
      <c r="T245" s="3">
        <v>6</v>
      </c>
      <c r="U245" s="3">
        <v>0.2</v>
      </c>
      <c r="V245" s="3">
        <v>20.234999999999999</v>
      </c>
      <c r="W245" s="6">
        <v>0.24</v>
      </c>
    </row>
    <row r="246" spans="1:23" ht="15.75" customHeight="1">
      <c r="A246" s="3">
        <v>5791</v>
      </c>
      <c r="B246" s="4" t="s">
        <v>969</v>
      </c>
      <c r="C246" s="5">
        <v>43007</v>
      </c>
      <c r="D246" s="5">
        <v>43010</v>
      </c>
      <c r="E246" s="4" t="s">
        <v>71</v>
      </c>
      <c r="F246" s="4" t="s">
        <v>970</v>
      </c>
      <c r="G246" s="4" t="s">
        <v>971</v>
      </c>
      <c r="H246" s="4" t="s">
        <v>49</v>
      </c>
      <c r="I246" s="4" t="s">
        <v>27</v>
      </c>
      <c r="J246" s="4" t="s">
        <v>656</v>
      </c>
      <c r="K246" s="4" t="s">
        <v>59</v>
      </c>
      <c r="L246" s="3">
        <v>93309</v>
      </c>
      <c r="M246" s="4" t="s">
        <v>60</v>
      </c>
      <c r="N246" s="4" t="s">
        <v>972</v>
      </c>
      <c r="O246" s="4" t="s">
        <v>42</v>
      </c>
      <c r="P246" s="4" t="s">
        <v>704</v>
      </c>
      <c r="Q246" s="4" t="s">
        <v>973</v>
      </c>
      <c r="R246" s="3">
        <v>35</v>
      </c>
      <c r="S246" s="3">
        <v>1</v>
      </c>
      <c r="T246" s="3">
        <v>7</v>
      </c>
      <c r="U246" s="3">
        <v>0</v>
      </c>
      <c r="V246" s="3">
        <v>16.8</v>
      </c>
      <c r="W246" s="6">
        <v>0.48</v>
      </c>
    </row>
    <row r="247" spans="1:23" ht="15.75" customHeight="1">
      <c r="A247" s="3">
        <v>5792</v>
      </c>
      <c r="B247" s="4" t="s">
        <v>969</v>
      </c>
      <c r="C247" s="5">
        <v>43007</v>
      </c>
      <c r="D247" s="5">
        <v>43010</v>
      </c>
      <c r="E247" s="4" t="s">
        <v>71</v>
      </c>
      <c r="F247" s="4" t="s">
        <v>970</v>
      </c>
      <c r="G247" s="4" t="s">
        <v>971</v>
      </c>
      <c r="H247" s="4" t="s">
        <v>49</v>
      </c>
      <c r="I247" s="4" t="s">
        <v>27</v>
      </c>
      <c r="J247" s="4" t="s">
        <v>656</v>
      </c>
      <c r="K247" s="4" t="s">
        <v>59</v>
      </c>
      <c r="L247" s="3">
        <v>93309</v>
      </c>
      <c r="M247" s="4" t="s">
        <v>60</v>
      </c>
      <c r="N247" s="4" t="s">
        <v>974</v>
      </c>
      <c r="O247" s="4" t="s">
        <v>89</v>
      </c>
      <c r="P247" s="4" t="s">
        <v>90</v>
      </c>
      <c r="Q247" s="4" t="s">
        <v>975</v>
      </c>
      <c r="R247" s="3">
        <v>72.784000000000006</v>
      </c>
      <c r="S247" s="3">
        <v>1</v>
      </c>
      <c r="T247" s="3">
        <v>1</v>
      </c>
      <c r="U247" s="3">
        <v>0.2</v>
      </c>
      <c r="V247" s="3">
        <v>0</v>
      </c>
      <c r="W247" s="6">
        <v>0</v>
      </c>
    </row>
    <row r="248" spans="1:23" ht="15.75" customHeight="1">
      <c r="A248" s="3">
        <v>5793</v>
      </c>
      <c r="B248" s="4" t="s">
        <v>969</v>
      </c>
      <c r="C248" s="5">
        <v>43007</v>
      </c>
      <c r="D248" s="5">
        <v>43010</v>
      </c>
      <c r="E248" s="4" t="s">
        <v>71</v>
      </c>
      <c r="F248" s="4" t="s">
        <v>970</v>
      </c>
      <c r="G248" s="4" t="s">
        <v>971</v>
      </c>
      <c r="H248" s="4" t="s">
        <v>49</v>
      </c>
      <c r="I248" s="4" t="s">
        <v>27</v>
      </c>
      <c r="J248" s="4" t="s">
        <v>656</v>
      </c>
      <c r="K248" s="4" t="s">
        <v>59</v>
      </c>
      <c r="L248" s="3">
        <v>93309</v>
      </c>
      <c r="M248" s="4" t="s">
        <v>60</v>
      </c>
      <c r="N248" s="4" t="s">
        <v>976</v>
      </c>
      <c r="O248" s="4" t="s">
        <v>42</v>
      </c>
      <c r="P248" s="4" t="s">
        <v>224</v>
      </c>
      <c r="Q248" s="4" t="s">
        <v>977</v>
      </c>
      <c r="R248" s="3">
        <v>97.84</v>
      </c>
      <c r="S248" s="3">
        <v>1</v>
      </c>
      <c r="T248" s="3">
        <v>2</v>
      </c>
      <c r="U248" s="3">
        <v>0</v>
      </c>
      <c r="V248" s="3">
        <v>25.438400000000001</v>
      </c>
      <c r="W248" s="6">
        <v>0.26</v>
      </c>
    </row>
    <row r="249" spans="1:23" ht="15.75" customHeight="1">
      <c r="A249" s="3">
        <v>5794</v>
      </c>
      <c r="B249" s="4" t="s">
        <v>969</v>
      </c>
      <c r="C249" s="5">
        <v>43007</v>
      </c>
      <c r="D249" s="5">
        <v>43010</v>
      </c>
      <c r="E249" s="4" t="s">
        <v>71</v>
      </c>
      <c r="F249" s="4" t="s">
        <v>970</v>
      </c>
      <c r="G249" s="4" t="s">
        <v>971</v>
      </c>
      <c r="H249" s="4" t="s">
        <v>49</v>
      </c>
      <c r="I249" s="4" t="s">
        <v>27</v>
      </c>
      <c r="J249" s="4" t="s">
        <v>656</v>
      </c>
      <c r="K249" s="4" t="s">
        <v>59</v>
      </c>
      <c r="L249" s="3">
        <v>93309</v>
      </c>
      <c r="M249" s="4" t="s">
        <v>60</v>
      </c>
      <c r="N249" s="4" t="s">
        <v>978</v>
      </c>
      <c r="O249" s="4" t="s">
        <v>89</v>
      </c>
      <c r="P249" s="4" t="s">
        <v>95</v>
      </c>
      <c r="Q249" s="4" t="s">
        <v>979</v>
      </c>
      <c r="R249" s="3">
        <v>51.75</v>
      </c>
      <c r="S249" s="3">
        <v>1</v>
      </c>
      <c r="T249" s="3">
        <v>1</v>
      </c>
      <c r="U249" s="3">
        <v>0</v>
      </c>
      <c r="V249" s="3">
        <v>15.525</v>
      </c>
      <c r="W249" s="6">
        <v>0.3</v>
      </c>
    </row>
    <row r="250" spans="1:23" ht="15.75" customHeight="1">
      <c r="A250" s="3">
        <v>5795</v>
      </c>
      <c r="B250" s="4" t="s">
        <v>969</v>
      </c>
      <c r="C250" s="5">
        <v>43007</v>
      </c>
      <c r="D250" s="5">
        <v>43010</v>
      </c>
      <c r="E250" s="4" t="s">
        <v>71</v>
      </c>
      <c r="F250" s="4" t="s">
        <v>970</v>
      </c>
      <c r="G250" s="4" t="s">
        <v>971</v>
      </c>
      <c r="H250" s="4" t="s">
        <v>49</v>
      </c>
      <c r="I250" s="4" t="s">
        <v>27</v>
      </c>
      <c r="J250" s="4" t="s">
        <v>656</v>
      </c>
      <c r="K250" s="4" t="s">
        <v>59</v>
      </c>
      <c r="L250" s="3">
        <v>93309</v>
      </c>
      <c r="M250" s="4" t="s">
        <v>60</v>
      </c>
      <c r="N250" s="4" t="s">
        <v>980</v>
      </c>
      <c r="O250" s="4" t="s">
        <v>42</v>
      </c>
      <c r="P250" s="4" t="s">
        <v>115</v>
      </c>
      <c r="Q250" s="4" t="s">
        <v>981</v>
      </c>
      <c r="R250" s="3">
        <v>46.671999999999997</v>
      </c>
      <c r="S250" s="3">
        <v>1</v>
      </c>
      <c r="T250" s="3">
        <v>2</v>
      </c>
      <c r="U250" s="3">
        <v>0.2</v>
      </c>
      <c r="V250" s="3">
        <v>16.3352</v>
      </c>
      <c r="W250" s="6">
        <v>0.35</v>
      </c>
    </row>
    <row r="251" spans="1:23" ht="15.75" customHeight="1">
      <c r="A251" s="3">
        <v>5826</v>
      </c>
      <c r="B251" s="4" t="s">
        <v>982</v>
      </c>
      <c r="C251" s="5">
        <v>42981</v>
      </c>
      <c r="D251" s="5">
        <v>42984</v>
      </c>
      <c r="E251" s="4" t="s">
        <v>46</v>
      </c>
      <c r="F251" s="4" t="s">
        <v>501</v>
      </c>
      <c r="G251" s="4" t="s">
        <v>502</v>
      </c>
      <c r="H251" s="4" t="s">
        <v>126</v>
      </c>
      <c r="I251" s="4" t="s">
        <v>27</v>
      </c>
      <c r="J251" s="4" t="s">
        <v>82</v>
      </c>
      <c r="K251" s="4" t="s">
        <v>83</v>
      </c>
      <c r="L251" s="3">
        <v>10035</v>
      </c>
      <c r="M251" s="4" t="s">
        <v>84</v>
      </c>
      <c r="N251" s="4" t="s">
        <v>983</v>
      </c>
      <c r="O251" s="4" t="s">
        <v>42</v>
      </c>
      <c r="P251" s="4" t="s">
        <v>53</v>
      </c>
      <c r="Q251" s="4" t="s">
        <v>984</v>
      </c>
      <c r="R251" s="3">
        <v>419.4</v>
      </c>
      <c r="S251" s="3">
        <v>1</v>
      </c>
      <c r="T251" s="3">
        <v>4</v>
      </c>
      <c r="U251" s="3">
        <v>0</v>
      </c>
      <c r="V251" s="3">
        <v>201.31200000000001</v>
      </c>
      <c r="W251" s="6">
        <v>0.48</v>
      </c>
    </row>
    <row r="252" spans="1:23" ht="15.75" customHeight="1">
      <c r="A252" s="3">
        <v>5827</v>
      </c>
      <c r="B252" s="4" t="s">
        <v>982</v>
      </c>
      <c r="C252" s="5">
        <v>42981</v>
      </c>
      <c r="D252" s="5">
        <v>42984</v>
      </c>
      <c r="E252" s="4" t="s">
        <v>46</v>
      </c>
      <c r="F252" s="4" t="s">
        <v>501</v>
      </c>
      <c r="G252" s="4" t="s">
        <v>502</v>
      </c>
      <c r="H252" s="4" t="s">
        <v>126</v>
      </c>
      <c r="I252" s="4" t="s">
        <v>27</v>
      </c>
      <c r="J252" s="4" t="s">
        <v>82</v>
      </c>
      <c r="K252" s="4" t="s">
        <v>83</v>
      </c>
      <c r="L252" s="3">
        <v>10035</v>
      </c>
      <c r="M252" s="4" t="s">
        <v>84</v>
      </c>
      <c r="N252" s="4" t="s">
        <v>985</v>
      </c>
      <c r="O252" s="4" t="s">
        <v>89</v>
      </c>
      <c r="P252" s="4" t="s">
        <v>90</v>
      </c>
      <c r="Q252" s="4" t="s">
        <v>986</v>
      </c>
      <c r="R252" s="3">
        <v>90.801000000000002</v>
      </c>
      <c r="S252" s="3">
        <v>1</v>
      </c>
      <c r="T252" s="3">
        <v>1</v>
      </c>
      <c r="U252" s="3">
        <v>0.1</v>
      </c>
      <c r="V252" s="3">
        <v>14.124599999999999</v>
      </c>
      <c r="W252" s="6">
        <v>0.16</v>
      </c>
    </row>
    <row r="253" spans="1:23" ht="15.75" customHeight="1">
      <c r="A253" s="3">
        <v>5828</v>
      </c>
      <c r="B253" s="4" t="s">
        <v>982</v>
      </c>
      <c r="C253" s="5">
        <v>42981</v>
      </c>
      <c r="D253" s="5">
        <v>42984</v>
      </c>
      <c r="E253" s="4" t="s">
        <v>46</v>
      </c>
      <c r="F253" s="4" t="s">
        <v>501</v>
      </c>
      <c r="G253" s="4" t="s">
        <v>502</v>
      </c>
      <c r="H253" s="4" t="s">
        <v>126</v>
      </c>
      <c r="I253" s="4" t="s">
        <v>27</v>
      </c>
      <c r="J253" s="4" t="s">
        <v>82</v>
      </c>
      <c r="K253" s="4" t="s">
        <v>83</v>
      </c>
      <c r="L253" s="3">
        <v>10035</v>
      </c>
      <c r="M253" s="4" t="s">
        <v>84</v>
      </c>
      <c r="N253" s="4" t="s">
        <v>233</v>
      </c>
      <c r="O253" s="4" t="s">
        <v>89</v>
      </c>
      <c r="P253" s="4" t="s">
        <v>90</v>
      </c>
      <c r="Q253" s="4" t="s">
        <v>234</v>
      </c>
      <c r="R253" s="3">
        <v>181.76400000000001</v>
      </c>
      <c r="S253" s="3">
        <v>1</v>
      </c>
      <c r="T253" s="3">
        <v>2</v>
      </c>
      <c r="U253" s="3">
        <v>0.1</v>
      </c>
      <c r="V253" s="3">
        <v>-8.0784000000000002</v>
      </c>
      <c r="W253" s="6">
        <v>-0.04</v>
      </c>
    </row>
    <row r="254" spans="1:23" ht="15.75" customHeight="1">
      <c r="A254" s="3">
        <v>5829</v>
      </c>
      <c r="B254" s="4" t="s">
        <v>982</v>
      </c>
      <c r="C254" s="5">
        <v>42981</v>
      </c>
      <c r="D254" s="5">
        <v>42984</v>
      </c>
      <c r="E254" s="4" t="s">
        <v>46</v>
      </c>
      <c r="F254" s="4" t="s">
        <v>501</v>
      </c>
      <c r="G254" s="4" t="s">
        <v>502</v>
      </c>
      <c r="H254" s="4" t="s">
        <v>126</v>
      </c>
      <c r="I254" s="4" t="s">
        <v>27</v>
      </c>
      <c r="J254" s="4" t="s">
        <v>82</v>
      </c>
      <c r="K254" s="4" t="s">
        <v>83</v>
      </c>
      <c r="L254" s="3">
        <v>10035</v>
      </c>
      <c r="M254" s="4" t="s">
        <v>84</v>
      </c>
      <c r="N254" s="4" t="s">
        <v>987</v>
      </c>
      <c r="O254" s="4" t="s">
        <v>42</v>
      </c>
      <c r="P254" s="4" t="s">
        <v>62</v>
      </c>
      <c r="Q254" s="4" t="s">
        <v>988</v>
      </c>
      <c r="R254" s="3">
        <v>5.56</v>
      </c>
      <c r="S254" s="3">
        <v>1</v>
      </c>
      <c r="T254" s="3">
        <v>2</v>
      </c>
      <c r="U254" s="3">
        <v>0</v>
      </c>
      <c r="V254" s="3">
        <v>2.2240000000000002</v>
      </c>
      <c r="W254" s="6">
        <v>0.4</v>
      </c>
    </row>
    <row r="255" spans="1:23" ht="15.75" customHeight="1">
      <c r="A255" s="3">
        <v>5859</v>
      </c>
      <c r="B255" s="4" t="s">
        <v>989</v>
      </c>
      <c r="C255" s="5">
        <v>42981</v>
      </c>
      <c r="D255" s="5">
        <v>42985</v>
      </c>
      <c r="E255" s="4" t="s">
        <v>46</v>
      </c>
      <c r="F255" s="4" t="s">
        <v>990</v>
      </c>
      <c r="G255" s="4" t="s">
        <v>991</v>
      </c>
      <c r="H255" s="4" t="s">
        <v>49</v>
      </c>
      <c r="I255" s="4" t="s">
        <v>27</v>
      </c>
      <c r="J255" s="4" t="s">
        <v>918</v>
      </c>
      <c r="K255" s="4" t="s">
        <v>59</v>
      </c>
      <c r="L255" s="3">
        <v>94521</v>
      </c>
      <c r="M255" s="4" t="s">
        <v>60</v>
      </c>
      <c r="N255" s="4" t="s">
        <v>992</v>
      </c>
      <c r="O255" s="4" t="s">
        <v>89</v>
      </c>
      <c r="P255" s="4" t="s">
        <v>286</v>
      </c>
      <c r="Q255" s="4" t="s">
        <v>993</v>
      </c>
      <c r="R255" s="3">
        <v>239.666</v>
      </c>
      <c r="S255" s="3">
        <v>1</v>
      </c>
      <c r="T255" s="3">
        <v>2</v>
      </c>
      <c r="U255" s="3">
        <v>0.15</v>
      </c>
      <c r="V255" s="3">
        <v>14.098000000000001</v>
      </c>
      <c r="W255" s="6">
        <v>0.06</v>
      </c>
    </row>
    <row r="256" spans="1:23" ht="15.75" customHeight="1">
      <c r="A256" s="3">
        <v>5894</v>
      </c>
      <c r="B256" s="4" t="s">
        <v>994</v>
      </c>
      <c r="C256" s="5">
        <v>42988</v>
      </c>
      <c r="D256" s="5">
        <v>42992</v>
      </c>
      <c r="E256" s="4" t="s">
        <v>23</v>
      </c>
      <c r="F256" s="4" t="s">
        <v>995</v>
      </c>
      <c r="G256" s="4" t="s">
        <v>996</v>
      </c>
      <c r="H256" s="4" t="s">
        <v>49</v>
      </c>
      <c r="I256" s="4" t="s">
        <v>27</v>
      </c>
      <c r="J256" s="4" t="s">
        <v>997</v>
      </c>
      <c r="K256" s="4" t="s">
        <v>425</v>
      </c>
      <c r="L256" s="3">
        <v>30318</v>
      </c>
      <c r="M256" s="4" t="s">
        <v>40</v>
      </c>
      <c r="N256" s="4" t="s">
        <v>998</v>
      </c>
      <c r="O256" s="4" t="s">
        <v>42</v>
      </c>
      <c r="P256" s="4" t="s">
        <v>115</v>
      </c>
      <c r="Q256" s="4" t="s">
        <v>999</v>
      </c>
      <c r="R256" s="3">
        <v>2.78</v>
      </c>
      <c r="S256" s="3">
        <v>1</v>
      </c>
      <c r="T256" s="3">
        <v>1</v>
      </c>
      <c r="U256" s="3">
        <v>0</v>
      </c>
      <c r="V256" s="3">
        <v>1.3622000000000001</v>
      </c>
      <c r="W256" s="6">
        <v>0.49</v>
      </c>
    </row>
    <row r="257" spans="1:23" ht="15.75" customHeight="1">
      <c r="A257" s="3">
        <v>5895</v>
      </c>
      <c r="B257" s="4" t="s">
        <v>1000</v>
      </c>
      <c r="C257" s="5">
        <v>42987</v>
      </c>
      <c r="D257" s="5">
        <v>42992</v>
      </c>
      <c r="E257" s="4" t="s">
        <v>23</v>
      </c>
      <c r="F257" s="4" t="s">
        <v>1001</v>
      </c>
      <c r="G257" s="4" t="s">
        <v>1002</v>
      </c>
      <c r="H257" s="4" t="s">
        <v>26</v>
      </c>
      <c r="I257" s="4" t="s">
        <v>27</v>
      </c>
      <c r="J257" s="4" t="s">
        <v>107</v>
      </c>
      <c r="K257" s="4" t="s">
        <v>59</v>
      </c>
      <c r="L257" s="3">
        <v>90036</v>
      </c>
      <c r="M257" s="4" t="s">
        <v>60</v>
      </c>
      <c r="N257" s="4" t="s">
        <v>1003</v>
      </c>
      <c r="O257" s="4" t="s">
        <v>42</v>
      </c>
      <c r="P257" s="4" t="s">
        <v>43</v>
      </c>
      <c r="Q257" s="4" t="s">
        <v>1004</v>
      </c>
      <c r="R257" s="3">
        <v>99.87</v>
      </c>
      <c r="S257" s="3">
        <v>1</v>
      </c>
      <c r="T257" s="3">
        <v>3</v>
      </c>
      <c r="U257" s="3">
        <v>0</v>
      </c>
      <c r="V257" s="3">
        <v>23.968800000000002</v>
      </c>
      <c r="W257" s="6">
        <v>0.24</v>
      </c>
    </row>
    <row r="258" spans="1:23" ht="15.75" customHeight="1">
      <c r="A258" s="3">
        <v>5984</v>
      </c>
      <c r="B258" s="4" t="s">
        <v>1005</v>
      </c>
      <c r="C258" s="5">
        <v>42994</v>
      </c>
      <c r="D258" s="5">
        <v>42996</v>
      </c>
      <c r="E258" s="4" t="s">
        <v>46</v>
      </c>
      <c r="F258" s="4" t="s">
        <v>1006</v>
      </c>
      <c r="G258" s="4" t="s">
        <v>1007</v>
      </c>
      <c r="H258" s="4" t="s">
        <v>49</v>
      </c>
      <c r="I258" s="4" t="s">
        <v>27</v>
      </c>
      <c r="J258" s="4" t="s">
        <v>196</v>
      </c>
      <c r="K258" s="4" t="s">
        <v>197</v>
      </c>
      <c r="L258" s="3">
        <v>19143</v>
      </c>
      <c r="M258" s="4" t="s">
        <v>84</v>
      </c>
      <c r="N258" s="4" t="s">
        <v>706</v>
      </c>
      <c r="O258" s="4" t="s">
        <v>42</v>
      </c>
      <c r="P258" s="4" t="s">
        <v>53</v>
      </c>
      <c r="Q258" s="4" t="s">
        <v>707</v>
      </c>
      <c r="R258" s="3">
        <v>20.544</v>
      </c>
      <c r="S258" s="3">
        <v>1</v>
      </c>
      <c r="T258" s="3">
        <v>6</v>
      </c>
      <c r="U258" s="3">
        <v>0.2</v>
      </c>
      <c r="V258" s="3">
        <v>6.42</v>
      </c>
      <c r="W258" s="6">
        <v>0.31</v>
      </c>
    </row>
    <row r="259" spans="1:23" ht="15.75" customHeight="1">
      <c r="A259" s="3">
        <v>5991</v>
      </c>
      <c r="B259" s="4" t="s">
        <v>1008</v>
      </c>
      <c r="C259" s="5">
        <v>42993</v>
      </c>
      <c r="D259" s="5">
        <v>42999</v>
      </c>
      <c r="E259" s="4" t="s">
        <v>23</v>
      </c>
      <c r="F259" s="4" t="s">
        <v>1009</v>
      </c>
      <c r="G259" s="4" t="s">
        <v>1010</v>
      </c>
      <c r="H259" s="4" t="s">
        <v>49</v>
      </c>
      <c r="I259" s="4" t="s">
        <v>27</v>
      </c>
      <c r="J259" s="4" t="s">
        <v>107</v>
      </c>
      <c r="K259" s="4" t="s">
        <v>59</v>
      </c>
      <c r="L259" s="3">
        <v>90049</v>
      </c>
      <c r="M259" s="4" t="s">
        <v>60</v>
      </c>
      <c r="N259" s="4" t="s">
        <v>1011</v>
      </c>
      <c r="O259" s="4" t="s">
        <v>42</v>
      </c>
      <c r="P259" s="4" t="s">
        <v>115</v>
      </c>
      <c r="Q259" s="4" t="s">
        <v>1012</v>
      </c>
      <c r="R259" s="3">
        <v>2357.4879999999998</v>
      </c>
      <c r="S259" s="3">
        <v>1</v>
      </c>
      <c r="T259" s="3">
        <v>7</v>
      </c>
      <c r="U259" s="3">
        <v>0.2</v>
      </c>
      <c r="V259" s="3">
        <v>884.05799999999999</v>
      </c>
      <c r="W259" s="6">
        <v>0.38</v>
      </c>
    </row>
    <row r="260" spans="1:23" ht="15.75" customHeight="1">
      <c r="A260" s="3">
        <v>5992</v>
      </c>
      <c r="B260" s="4" t="s">
        <v>1008</v>
      </c>
      <c r="C260" s="5">
        <v>42993</v>
      </c>
      <c r="D260" s="5">
        <v>42999</v>
      </c>
      <c r="E260" s="4" t="s">
        <v>23</v>
      </c>
      <c r="F260" s="4" t="s">
        <v>1009</v>
      </c>
      <c r="G260" s="4" t="s">
        <v>1010</v>
      </c>
      <c r="H260" s="4" t="s">
        <v>49</v>
      </c>
      <c r="I260" s="4" t="s">
        <v>27</v>
      </c>
      <c r="J260" s="4" t="s">
        <v>107</v>
      </c>
      <c r="K260" s="4" t="s">
        <v>59</v>
      </c>
      <c r="L260" s="3">
        <v>90049</v>
      </c>
      <c r="M260" s="4" t="s">
        <v>60</v>
      </c>
      <c r="N260" s="4" t="s">
        <v>1013</v>
      </c>
      <c r="O260" s="4" t="s">
        <v>32</v>
      </c>
      <c r="P260" s="4" t="s">
        <v>33</v>
      </c>
      <c r="Q260" s="4" t="s">
        <v>1014</v>
      </c>
      <c r="R260" s="3">
        <v>369.54399999999998</v>
      </c>
      <c r="S260" s="3">
        <v>1</v>
      </c>
      <c r="T260" s="3">
        <v>7</v>
      </c>
      <c r="U260" s="3">
        <v>0.2</v>
      </c>
      <c r="V260" s="3">
        <v>32.335099999999997</v>
      </c>
      <c r="W260" s="6">
        <v>0.09</v>
      </c>
    </row>
    <row r="261" spans="1:23" ht="15.75" customHeight="1">
      <c r="A261" s="3">
        <v>5993</v>
      </c>
      <c r="B261" s="4" t="s">
        <v>1008</v>
      </c>
      <c r="C261" s="5">
        <v>42993</v>
      </c>
      <c r="D261" s="5">
        <v>42999</v>
      </c>
      <c r="E261" s="4" t="s">
        <v>23</v>
      </c>
      <c r="F261" s="4" t="s">
        <v>1009</v>
      </c>
      <c r="G261" s="4" t="s">
        <v>1010</v>
      </c>
      <c r="H261" s="4" t="s">
        <v>49</v>
      </c>
      <c r="I261" s="4" t="s">
        <v>27</v>
      </c>
      <c r="J261" s="4" t="s">
        <v>107</v>
      </c>
      <c r="K261" s="4" t="s">
        <v>59</v>
      </c>
      <c r="L261" s="3">
        <v>90049</v>
      </c>
      <c r="M261" s="4" t="s">
        <v>60</v>
      </c>
      <c r="N261" s="4" t="s">
        <v>1015</v>
      </c>
      <c r="O261" s="4" t="s">
        <v>89</v>
      </c>
      <c r="P261" s="4" t="s">
        <v>90</v>
      </c>
      <c r="Q261" s="4" t="s">
        <v>1016</v>
      </c>
      <c r="R261" s="3">
        <v>184.75200000000001</v>
      </c>
      <c r="S261" s="3">
        <v>1</v>
      </c>
      <c r="T261" s="3">
        <v>3</v>
      </c>
      <c r="U261" s="3">
        <v>0.2</v>
      </c>
      <c r="V261" s="3">
        <v>-20.784600000000001</v>
      </c>
      <c r="W261" s="6">
        <v>-0.11</v>
      </c>
    </row>
    <row r="262" spans="1:23" ht="15.75" customHeight="1">
      <c r="A262" s="3">
        <v>6004</v>
      </c>
      <c r="B262" s="4" t="s">
        <v>1017</v>
      </c>
      <c r="C262" s="5">
        <v>42999</v>
      </c>
      <c r="D262" s="5">
        <v>43005</v>
      </c>
      <c r="E262" s="4" t="s">
        <v>23</v>
      </c>
      <c r="F262" s="4" t="s">
        <v>1018</v>
      </c>
      <c r="G262" s="4" t="s">
        <v>1019</v>
      </c>
      <c r="H262" s="4" t="s">
        <v>49</v>
      </c>
      <c r="I262" s="4" t="s">
        <v>27</v>
      </c>
      <c r="J262" s="4" t="s">
        <v>132</v>
      </c>
      <c r="K262" s="4" t="s">
        <v>39</v>
      </c>
      <c r="L262" s="3">
        <v>33142</v>
      </c>
      <c r="M262" s="4" t="s">
        <v>40</v>
      </c>
      <c r="N262" s="4" t="s">
        <v>1020</v>
      </c>
      <c r="O262" s="4" t="s">
        <v>42</v>
      </c>
      <c r="P262" s="4" t="s">
        <v>115</v>
      </c>
      <c r="Q262" s="4" t="s">
        <v>1021</v>
      </c>
      <c r="R262" s="3">
        <v>12.294</v>
      </c>
      <c r="S262" s="3">
        <v>1</v>
      </c>
      <c r="T262" s="3">
        <v>1</v>
      </c>
      <c r="U262" s="3">
        <v>0.7</v>
      </c>
      <c r="V262" s="3">
        <v>-8.6058000000000003</v>
      </c>
      <c r="W262" s="6">
        <v>-0.7</v>
      </c>
    </row>
    <row r="263" spans="1:23" ht="15.75" customHeight="1">
      <c r="A263" s="3">
        <v>6005</v>
      </c>
      <c r="B263" s="4" t="s">
        <v>1022</v>
      </c>
      <c r="C263" s="5">
        <v>42985</v>
      </c>
      <c r="D263" s="5">
        <v>42989</v>
      </c>
      <c r="E263" s="4" t="s">
        <v>23</v>
      </c>
      <c r="F263" s="4" t="s">
        <v>1023</v>
      </c>
      <c r="G263" s="4" t="s">
        <v>1024</v>
      </c>
      <c r="H263" s="4" t="s">
        <v>49</v>
      </c>
      <c r="I263" s="4" t="s">
        <v>27</v>
      </c>
      <c r="J263" s="4" t="s">
        <v>107</v>
      </c>
      <c r="K263" s="4" t="s">
        <v>59</v>
      </c>
      <c r="L263" s="3">
        <v>90004</v>
      </c>
      <c r="M263" s="4" t="s">
        <v>60</v>
      </c>
      <c r="N263" s="4" t="s">
        <v>1025</v>
      </c>
      <c r="O263" s="4" t="s">
        <v>89</v>
      </c>
      <c r="P263" s="4" t="s">
        <v>95</v>
      </c>
      <c r="Q263" s="4" t="s">
        <v>1026</v>
      </c>
      <c r="R263" s="3">
        <v>19.760000000000002</v>
      </c>
      <c r="S263" s="3">
        <v>1</v>
      </c>
      <c r="T263" s="3">
        <v>4</v>
      </c>
      <c r="U263" s="3">
        <v>0</v>
      </c>
      <c r="V263" s="3">
        <v>8.2992000000000008</v>
      </c>
      <c r="W263" s="6">
        <v>0.42</v>
      </c>
    </row>
    <row r="264" spans="1:23" ht="15.75" customHeight="1">
      <c r="A264" s="3">
        <v>6041</v>
      </c>
      <c r="B264" s="4" t="s">
        <v>1027</v>
      </c>
      <c r="C264" s="5">
        <v>43002</v>
      </c>
      <c r="D264" s="5">
        <v>43007</v>
      </c>
      <c r="E264" s="4" t="s">
        <v>23</v>
      </c>
      <c r="F264" s="4" t="s">
        <v>1028</v>
      </c>
      <c r="G264" s="4" t="s">
        <v>1029</v>
      </c>
      <c r="H264" s="4" t="s">
        <v>26</v>
      </c>
      <c r="I264" s="4" t="s">
        <v>27</v>
      </c>
      <c r="J264" s="4" t="s">
        <v>107</v>
      </c>
      <c r="K264" s="4" t="s">
        <v>59</v>
      </c>
      <c r="L264" s="3">
        <v>90008</v>
      </c>
      <c r="M264" s="4" t="s">
        <v>60</v>
      </c>
      <c r="N264" s="4" t="s">
        <v>1030</v>
      </c>
      <c r="O264" s="4" t="s">
        <v>32</v>
      </c>
      <c r="P264" s="4" t="s">
        <v>33</v>
      </c>
      <c r="Q264" s="4" t="s">
        <v>1031</v>
      </c>
      <c r="R264" s="3">
        <v>859.2</v>
      </c>
      <c r="S264" s="3">
        <v>1</v>
      </c>
      <c r="T264" s="3">
        <v>3</v>
      </c>
      <c r="U264" s="3">
        <v>0.2</v>
      </c>
      <c r="V264" s="3">
        <v>75.180000000000007</v>
      </c>
      <c r="W264" s="6">
        <v>0.09</v>
      </c>
    </row>
    <row r="265" spans="1:23" ht="15.75" customHeight="1">
      <c r="A265" s="3">
        <v>6042</v>
      </c>
      <c r="B265" s="4" t="s">
        <v>1027</v>
      </c>
      <c r="C265" s="5">
        <v>43002</v>
      </c>
      <c r="D265" s="5">
        <v>43007</v>
      </c>
      <c r="E265" s="4" t="s">
        <v>23</v>
      </c>
      <c r="F265" s="4" t="s">
        <v>1028</v>
      </c>
      <c r="G265" s="4" t="s">
        <v>1029</v>
      </c>
      <c r="H265" s="4" t="s">
        <v>26</v>
      </c>
      <c r="I265" s="4" t="s">
        <v>27</v>
      </c>
      <c r="J265" s="4" t="s">
        <v>107</v>
      </c>
      <c r="K265" s="4" t="s">
        <v>59</v>
      </c>
      <c r="L265" s="3">
        <v>90008</v>
      </c>
      <c r="M265" s="4" t="s">
        <v>60</v>
      </c>
      <c r="N265" s="4" t="s">
        <v>1032</v>
      </c>
      <c r="O265" s="4" t="s">
        <v>32</v>
      </c>
      <c r="P265" s="4" t="s">
        <v>209</v>
      </c>
      <c r="Q265" s="4" t="s">
        <v>1033</v>
      </c>
      <c r="R265" s="3">
        <v>506.28</v>
      </c>
      <c r="S265" s="3">
        <v>1</v>
      </c>
      <c r="T265" s="3">
        <v>3</v>
      </c>
      <c r="U265" s="3">
        <v>0.2</v>
      </c>
      <c r="V265" s="3">
        <v>177.19800000000001</v>
      </c>
      <c r="W265" s="6">
        <v>0.35</v>
      </c>
    </row>
    <row r="266" spans="1:23" ht="15.75" customHeight="1">
      <c r="A266" s="3">
        <v>6091</v>
      </c>
      <c r="B266" s="4" t="s">
        <v>1034</v>
      </c>
      <c r="C266" s="5">
        <v>42998</v>
      </c>
      <c r="D266" s="5">
        <v>43004</v>
      </c>
      <c r="E266" s="4" t="s">
        <v>23</v>
      </c>
      <c r="F266" s="4" t="s">
        <v>1035</v>
      </c>
      <c r="G266" s="4" t="s">
        <v>1036</v>
      </c>
      <c r="H266" s="4" t="s">
        <v>49</v>
      </c>
      <c r="I266" s="4" t="s">
        <v>27</v>
      </c>
      <c r="J266" s="4" t="s">
        <v>82</v>
      </c>
      <c r="K266" s="4" t="s">
        <v>83</v>
      </c>
      <c r="L266" s="3">
        <v>10035</v>
      </c>
      <c r="M266" s="4" t="s">
        <v>84</v>
      </c>
      <c r="N266" s="4" t="s">
        <v>1037</v>
      </c>
      <c r="O266" s="4" t="s">
        <v>89</v>
      </c>
      <c r="P266" s="4" t="s">
        <v>90</v>
      </c>
      <c r="Q266" s="4" t="s">
        <v>1038</v>
      </c>
      <c r="R266" s="3">
        <v>272.64600000000002</v>
      </c>
      <c r="S266" s="3">
        <v>1</v>
      </c>
      <c r="T266" s="3">
        <v>3</v>
      </c>
      <c r="U266" s="3">
        <v>0.1</v>
      </c>
      <c r="V266" s="3">
        <v>18.176400000000001</v>
      </c>
      <c r="W266" s="6">
        <v>7.0000000000000007E-2</v>
      </c>
    </row>
    <row r="267" spans="1:23" ht="15.75" customHeight="1">
      <c r="A267" s="3">
        <v>6092</v>
      </c>
      <c r="B267" s="4" t="s">
        <v>1034</v>
      </c>
      <c r="C267" s="5">
        <v>42998</v>
      </c>
      <c r="D267" s="5">
        <v>43004</v>
      </c>
      <c r="E267" s="4" t="s">
        <v>23</v>
      </c>
      <c r="F267" s="4" t="s">
        <v>1035</v>
      </c>
      <c r="G267" s="4" t="s">
        <v>1036</v>
      </c>
      <c r="H267" s="4" t="s">
        <v>49</v>
      </c>
      <c r="I267" s="4" t="s">
        <v>27</v>
      </c>
      <c r="J267" s="4" t="s">
        <v>82</v>
      </c>
      <c r="K267" s="4" t="s">
        <v>83</v>
      </c>
      <c r="L267" s="3">
        <v>10035</v>
      </c>
      <c r="M267" s="4" t="s">
        <v>84</v>
      </c>
      <c r="N267" s="4" t="s">
        <v>1039</v>
      </c>
      <c r="O267" s="4" t="s">
        <v>32</v>
      </c>
      <c r="P267" s="4" t="s">
        <v>134</v>
      </c>
      <c r="Q267" s="4" t="s">
        <v>1040</v>
      </c>
      <c r="R267" s="3">
        <v>212.8</v>
      </c>
      <c r="S267" s="3">
        <v>1</v>
      </c>
      <c r="T267" s="3">
        <v>2</v>
      </c>
      <c r="U267" s="3">
        <v>0</v>
      </c>
      <c r="V267" s="3">
        <v>95.76</v>
      </c>
      <c r="W267" s="6">
        <v>0.45</v>
      </c>
    </row>
    <row r="268" spans="1:23" ht="15.75" customHeight="1">
      <c r="A268" s="3">
        <v>6093</v>
      </c>
      <c r="B268" s="4" t="s">
        <v>1034</v>
      </c>
      <c r="C268" s="5">
        <v>42998</v>
      </c>
      <c r="D268" s="5">
        <v>43004</v>
      </c>
      <c r="E268" s="4" t="s">
        <v>23</v>
      </c>
      <c r="F268" s="4" t="s">
        <v>1035</v>
      </c>
      <c r="G268" s="4" t="s">
        <v>1036</v>
      </c>
      <c r="H268" s="4" t="s">
        <v>49</v>
      </c>
      <c r="I268" s="4" t="s">
        <v>27</v>
      </c>
      <c r="J268" s="4" t="s">
        <v>82</v>
      </c>
      <c r="K268" s="4" t="s">
        <v>83</v>
      </c>
      <c r="L268" s="3">
        <v>10035</v>
      </c>
      <c r="M268" s="4" t="s">
        <v>84</v>
      </c>
      <c r="N268" s="4" t="s">
        <v>1041</v>
      </c>
      <c r="O268" s="4" t="s">
        <v>42</v>
      </c>
      <c r="P268" s="4" t="s">
        <v>53</v>
      </c>
      <c r="Q268" s="4" t="s">
        <v>1042</v>
      </c>
      <c r="R268" s="3">
        <v>38.520000000000003</v>
      </c>
      <c r="S268" s="3">
        <v>1</v>
      </c>
      <c r="T268" s="3">
        <v>9</v>
      </c>
      <c r="U268" s="3">
        <v>0</v>
      </c>
      <c r="V268" s="3">
        <v>18.104399999999998</v>
      </c>
      <c r="W268" s="6">
        <v>0.47</v>
      </c>
    </row>
    <row r="269" spans="1:23" ht="15.75" customHeight="1">
      <c r="A269" s="3">
        <v>6094</v>
      </c>
      <c r="B269" s="4" t="s">
        <v>1034</v>
      </c>
      <c r="C269" s="5">
        <v>42998</v>
      </c>
      <c r="D269" s="5">
        <v>43004</v>
      </c>
      <c r="E269" s="4" t="s">
        <v>23</v>
      </c>
      <c r="F269" s="4" t="s">
        <v>1035</v>
      </c>
      <c r="G269" s="4" t="s">
        <v>1036</v>
      </c>
      <c r="H269" s="4" t="s">
        <v>49</v>
      </c>
      <c r="I269" s="4" t="s">
        <v>27</v>
      </c>
      <c r="J269" s="4" t="s">
        <v>82</v>
      </c>
      <c r="K269" s="4" t="s">
        <v>83</v>
      </c>
      <c r="L269" s="3">
        <v>10035</v>
      </c>
      <c r="M269" s="4" t="s">
        <v>84</v>
      </c>
      <c r="N269" s="4" t="s">
        <v>1043</v>
      </c>
      <c r="O269" s="4" t="s">
        <v>32</v>
      </c>
      <c r="P269" s="4" t="s">
        <v>134</v>
      </c>
      <c r="Q269" s="4" t="s">
        <v>1044</v>
      </c>
      <c r="R269" s="3">
        <v>72.64</v>
      </c>
      <c r="S269" s="3">
        <v>1</v>
      </c>
      <c r="T269" s="3">
        <v>2</v>
      </c>
      <c r="U269" s="3">
        <v>0</v>
      </c>
      <c r="V269" s="3">
        <v>21.792000000000002</v>
      </c>
      <c r="W269" s="6">
        <v>0.3</v>
      </c>
    </row>
    <row r="270" spans="1:23" ht="15.75" customHeight="1">
      <c r="A270" s="3">
        <v>6095</v>
      </c>
      <c r="B270" s="4" t="s">
        <v>1034</v>
      </c>
      <c r="C270" s="5">
        <v>42998</v>
      </c>
      <c r="D270" s="5">
        <v>43004</v>
      </c>
      <c r="E270" s="4" t="s">
        <v>23</v>
      </c>
      <c r="F270" s="4" t="s">
        <v>1035</v>
      </c>
      <c r="G270" s="4" t="s">
        <v>1036</v>
      </c>
      <c r="H270" s="4" t="s">
        <v>49</v>
      </c>
      <c r="I270" s="4" t="s">
        <v>27</v>
      </c>
      <c r="J270" s="4" t="s">
        <v>82</v>
      </c>
      <c r="K270" s="4" t="s">
        <v>83</v>
      </c>
      <c r="L270" s="3">
        <v>10035</v>
      </c>
      <c r="M270" s="4" t="s">
        <v>84</v>
      </c>
      <c r="N270" s="4" t="s">
        <v>1045</v>
      </c>
      <c r="O270" s="4" t="s">
        <v>42</v>
      </c>
      <c r="P270" s="4" t="s">
        <v>43</v>
      </c>
      <c r="Q270" s="4" t="s">
        <v>1046</v>
      </c>
      <c r="R270" s="3">
        <v>45.4</v>
      </c>
      <c r="S270" s="3">
        <v>1</v>
      </c>
      <c r="T270" s="3">
        <v>4</v>
      </c>
      <c r="U270" s="3">
        <v>0</v>
      </c>
      <c r="V270" s="3">
        <v>12.712</v>
      </c>
      <c r="W270" s="6">
        <v>0.28000000000000003</v>
      </c>
    </row>
    <row r="271" spans="1:23" ht="15.75" customHeight="1">
      <c r="A271" s="3">
        <v>6096</v>
      </c>
      <c r="B271" s="4" t="s">
        <v>1034</v>
      </c>
      <c r="C271" s="5">
        <v>42998</v>
      </c>
      <c r="D271" s="5">
        <v>43004</v>
      </c>
      <c r="E271" s="4" t="s">
        <v>23</v>
      </c>
      <c r="F271" s="4" t="s">
        <v>1035</v>
      </c>
      <c r="G271" s="4" t="s">
        <v>1036</v>
      </c>
      <c r="H271" s="4" t="s">
        <v>49</v>
      </c>
      <c r="I271" s="4" t="s">
        <v>27</v>
      </c>
      <c r="J271" s="4" t="s">
        <v>82</v>
      </c>
      <c r="K271" s="4" t="s">
        <v>83</v>
      </c>
      <c r="L271" s="3">
        <v>10035</v>
      </c>
      <c r="M271" s="4" t="s">
        <v>84</v>
      </c>
      <c r="N271" s="4" t="s">
        <v>1047</v>
      </c>
      <c r="O271" s="4" t="s">
        <v>42</v>
      </c>
      <c r="P271" s="4" t="s">
        <v>53</v>
      </c>
      <c r="Q271" s="4" t="s">
        <v>1048</v>
      </c>
      <c r="R271" s="3">
        <v>13.76</v>
      </c>
      <c r="S271" s="3">
        <v>1</v>
      </c>
      <c r="T271" s="3">
        <v>2</v>
      </c>
      <c r="U271" s="3">
        <v>0</v>
      </c>
      <c r="V271" s="3">
        <v>6.3296000000000001</v>
      </c>
      <c r="W271" s="6">
        <v>0.46</v>
      </c>
    </row>
    <row r="272" spans="1:23" ht="15.75" customHeight="1">
      <c r="A272" s="3">
        <v>6097</v>
      </c>
      <c r="B272" s="4" t="s">
        <v>1034</v>
      </c>
      <c r="C272" s="5">
        <v>42998</v>
      </c>
      <c r="D272" s="5">
        <v>43004</v>
      </c>
      <c r="E272" s="4" t="s">
        <v>23</v>
      </c>
      <c r="F272" s="4" t="s">
        <v>1035</v>
      </c>
      <c r="G272" s="4" t="s">
        <v>1036</v>
      </c>
      <c r="H272" s="4" t="s">
        <v>49</v>
      </c>
      <c r="I272" s="4" t="s">
        <v>27</v>
      </c>
      <c r="J272" s="4" t="s">
        <v>82</v>
      </c>
      <c r="K272" s="4" t="s">
        <v>83</v>
      </c>
      <c r="L272" s="3">
        <v>10035</v>
      </c>
      <c r="M272" s="4" t="s">
        <v>84</v>
      </c>
      <c r="N272" s="4" t="s">
        <v>392</v>
      </c>
      <c r="O272" s="4" t="s">
        <v>89</v>
      </c>
      <c r="P272" s="4" t="s">
        <v>90</v>
      </c>
      <c r="Q272" s="4" t="s">
        <v>393</v>
      </c>
      <c r="R272" s="3">
        <v>80.991</v>
      </c>
      <c r="S272" s="3">
        <v>1</v>
      </c>
      <c r="T272" s="3">
        <v>1</v>
      </c>
      <c r="U272" s="3">
        <v>0.1</v>
      </c>
      <c r="V272" s="3">
        <v>8.0991</v>
      </c>
      <c r="W272" s="6">
        <v>0.1</v>
      </c>
    </row>
    <row r="273" spans="1:23" ht="15.75" customHeight="1">
      <c r="A273" s="3">
        <v>6098</v>
      </c>
      <c r="B273" s="4" t="s">
        <v>1034</v>
      </c>
      <c r="C273" s="5">
        <v>42998</v>
      </c>
      <c r="D273" s="5">
        <v>43004</v>
      </c>
      <c r="E273" s="4" t="s">
        <v>23</v>
      </c>
      <c r="F273" s="4" t="s">
        <v>1035</v>
      </c>
      <c r="G273" s="4" t="s">
        <v>1036</v>
      </c>
      <c r="H273" s="4" t="s">
        <v>49</v>
      </c>
      <c r="I273" s="4" t="s">
        <v>27</v>
      </c>
      <c r="J273" s="4" t="s">
        <v>82</v>
      </c>
      <c r="K273" s="4" t="s">
        <v>83</v>
      </c>
      <c r="L273" s="3">
        <v>10035</v>
      </c>
      <c r="M273" s="4" t="s">
        <v>84</v>
      </c>
      <c r="N273" s="4" t="s">
        <v>1049</v>
      </c>
      <c r="O273" s="4" t="s">
        <v>42</v>
      </c>
      <c r="P273" s="4" t="s">
        <v>115</v>
      </c>
      <c r="Q273" s="4" t="s">
        <v>1050</v>
      </c>
      <c r="R273" s="3">
        <v>11.784000000000001</v>
      </c>
      <c r="S273" s="3">
        <v>1</v>
      </c>
      <c r="T273" s="3">
        <v>3</v>
      </c>
      <c r="U273" s="3">
        <v>0.2</v>
      </c>
      <c r="V273" s="3">
        <v>3.9771000000000001</v>
      </c>
      <c r="W273" s="6">
        <v>0.34</v>
      </c>
    </row>
    <row r="274" spans="1:23" ht="15.75" customHeight="1">
      <c r="A274" s="3">
        <v>6099</v>
      </c>
      <c r="B274" s="4" t="s">
        <v>1034</v>
      </c>
      <c r="C274" s="5">
        <v>42998</v>
      </c>
      <c r="D274" s="5">
        <v>43004</v>
      </c>
      <c r="E274" s="4" t="s">
        <v>23</v>
      </c>
      <c r="F274" s="4" t="s">
        <v>1035</v>
      </c>
      <c r="G274" s="4" t="s">
        <v>1036</v>
      </c>
      <c r="H274" s="4" t="s">
        <v>49</v>
      </c>
      <c r="I274" s="4" t="s">
        <v>27</v>
      </c>
      <c r="J274" s="4" t="s">
        <v>82</v>
      </c>
      <c r="K274" s="4" t="s">
        <v>83</v>
      </c>
      <c r="L274" s="3">
        <v>10035</v>
      </c>
      <c r="M274" s="4" t="s">
        <v>84</v>
      </c>
      <c r="N274" s="4" t="s">
        <v>1051</v>
      </c>
      <c r="O274" s="4" t="s">
        <v>42</v>
      </c>
      <c r="P274" s="4" t="s">
        <v>704</v>
      </c>
      <c r="Q274" s="4" t="s">
        <v>1052</v>
      </c>
      <c r="R274" s="3">
        <v>4.3600000000000003</v>
      </c>
      <c r="S274" s="3">
        <v>1</v>
      </c>
      <c r="T274" s="3">
        <v>2</v>
      </c>
      <c r="U274" s="3">
        <v>0</v>
      </c>
      <c r="V274" s="3">
        <v>1.7876000000000001</v>
      </c>
      <c r="W274" s="6">
        <v>0.41</v>
      </c>
    </row>
    <row r="275" spans="1:23" ht="15.75" customHeight="1">
      <c r="A275" s="3">
        <v>6100</v>
      </c>
      <c r="B275" s="4" t="s">
        <v>1034</v>
      </c>
      <c r="C275" s="5">
        <v>42998</v>
      </c>
      <c r="D275" s="5">
        <v>43004</v>
      </c>
      <c r="E275" s="4" t="s">
        <v>23</v>
      </c>
      <c r="F275" s="4" t="s">
        <v>1035</v>
      </c>
      <c r="G275" s="4" t="s">
        <v>1036</v>
      </c>
      <c r="H275" s="4" t="s">
        <v>49</v>
      </c>
      <c r="I275" s="4" t="s">
        <v>27</v>
      </c>
      <c r="J275" s="4" t="s">
        <v>82</v>
      </c>
      <c r="K275" s="4" t="s">
        <v>83</v>
      </c>
      <c r="L275" s="3">
        <v>10035</v>
      </c>
      <c r="M275" s="4" t="s">
        <v>84</v>
      </c>
      <c r="N275" s="4" t="s">
        <v>1053</v>
      </c>
      <c r="O275" s="4" t="s">
        <v>89</v>
      </c>
      <c r="P275" s="4" t="s">
        <v>90</v>
      </c>
      <c r="Q275" s="4" t="s">
        <v>1054</v>
      </c>
      <c r="R275" s="3">
        <v>2888.127</v>
      </c>
      <c r="S275" s="3">
        <v>1</v>
      </c>
      <c r="T275" s="3">
        <v>11</v>
      </c>
      <c r="U275" s="3">
        <v>0.1</v>
      </c>
      <c r="V275" s="3">
        <v>609.71569999999997</v>
      </c>
      <c r="W275" s="6">
        <v>0.21</v>
      </c>
    </row>
    <row r="276" spans="1:23" ht="15.75" customHeight="1">
      <c r="A276" s="3">
        <v>6101</v>
      </c>
      <c r="B276" s="4" t="s">
        <v>1034</v>
      </c>
      <c r="C276" s="5">
        <v>42998</v>
      </c>
      <c r="D276" s="5">
        <v>43004</v>
      </c>
      <c r="E276" s="4" t="s">
        <v>23</v>
      </c>
      <c r="F276" s="4" t="s">
        <v>1035</v>
      </c>
      <c r="G276" s="4" t="s">
        <v>1036</v>
      </c>
      <c r="H276" s="4" t="s">
        <v>49</v>
      </c>
      <c r="I276" s="4" t="s">
        <v>27</v>
      </c>
      <c r="J276" s="4" t="s">
        <v>82</v>
      </c>
      <c r="K276" s="4" t="s">
        <v>83</v>
      </c>
      <c r="L276" s="3">
        <v>10035</v>
      </c>
      <c r="M276" s="4" t="s">
        <v>84</v>
      </c>
      <c r="N276" s="4" t="s">
        <v>615</v>
      </c>
      <c r="O276" s="4" t="s">
        <v>32</v>
      </c>
      <c r="P276" s="4" t="s">
        <v>33</v>
      </c>
      <c r="Q276" s="4" t="s">
        <v>616</v>
      </c>
      <c r="R276" s="3">
        <v>1299.6600000000001</v>
      </c>
      <c r="S276" s="3">
        <v>1</v>
      </c>
      <c r="T276" s="3">
        <v>2</v>
      </c>
      <c r="U276" s="3">
        <v>0</v>
      </c>
      <c r="V276" s="3">
        <v>350.90820000000002</v>
      </c>
      <c r="W276" s="6">
        <v>0.27</v>
      </c>
    </row>
    <row r="277" spans="1:23" ht="15.75" customHeight="1">
      <c r="A277" s="3">
        <v>6102</v>
      </c>
      <c r="B277" s="4" t="s">
        <v>1034</v>
      </c>
      <c r="C277" s="5">
        <v>42998</v>
      </c>
      <c r="D277" s="5">
        <v>43004</v>
      </c>
      <c r="E277" s="4" t="s">
        <v>23</v>
      </c>
      <c r="F277" s="4" t="s">
        <v>1035</v>
      </c>
      <c r="G277" s="4" t="s">
        <v>1036</v>
      </c>
      <c r="H277" s="4" t="s">
        <v>49</v>
      </c>
      <c r="I277" s="4" t="s">
        <v>27</v>
      </c>
      <c r="J277" s="4" t="s">
        <v>82</v>
      </c>
      <c r="K277" s="4" t="s">
        <v>83</v>
      </c>
      <c r="L277" s="3">
        <v>10035</v>
      </c>
      <c r="M277" s="4" t="s">
        <v>84</v>
      </c>
      <c r="N277" s="4" t="s">
        <v>1055</v>
      </c>
      <c r="O277" s="4" t="s">
        <v>89</v>
      </c>
      <c r="P277" s="4" t="s">
        <v>90</v>
      </c>
      <c r="Q277" s="4" t="s">
        <v>1056</v>
      </c>
      <c r="R277" s="3">
        <v>2254.41</v>
      </c>
      <c r="S277" s="3">
        <v>1</v>
      </c>
      <c r="T277" s="3">
        <v>5</v>
      </c>
      <c r="U277" s="3">
        <v>0.1</v>
      </c>
      <c r="V277" s="3">
        <v>375.73500000000001</v>
      </c>
      <c r="W277" s="6">
        <v>0.17</v>
      </c>
    </row>
    <row r="278" spans="1:23" ht="15.75" customHeight="1">
      <c r="A278" s="3">
        <v>6103</v>
      </c>
      <c r="B278" s="4" t="s">
        <v>1034</v>
      </c>
      <c r="C278" s="5">
        <v>42998</v>
      </c>
      <c r="D278" s="5">
        <v>43004</v>
      </c>
      <c r="E278" s="4" t="s">
        <v>23</v>
      </c>
      <c r="F278" s="4" t="s">
        <v>1035</v>
      </c>
      <c r="G278" s="4" t="s">
        <v>1036</v>
      </c>
      <c r="H278" s="4" t="s">
        <v>49</v>
      </c>
      <c r="I278" s="4" t="s">
        <v>27</v>
      </c>
      <c r="J278" s="4" t="s">
        <v>82</v>
      </c>
      <c r="K278" s="4" t="s">
        <v>83</v>
      </c>
      <c r="L278" s="3">
        <v>10035</v>
      </c>
      <c r="M278" s="4" t="s">
        <v>84</v>
      </c>
      <c r="N278" s="4" t="s">
        <v>1057</v>
      </c>
      <c r="O278" s="4" t="s">
        <v>32</v>
      </c>
      <c r="P278" s="4" t="s">
        <v>33</v>
      </c>
      <c r="Q278" s="4" t="s">
        <v>1058</v>
      </c>
      <c r="R278" s="3">
        <v>104.85</v>
      </c>
      <c r="S278" s="3">
        <v>1</v>
      </c>
      <c r="T278" s="3">
        <v>3</v>
      </c>
      <c r="U278" s="3">
        <v>0</v>
      </c>
      <c r="V278" s="3">
        <v>28.3095</v>
      </c>
      <c r="W278" s="6">
        <v>0.27</v>
      </c>
    </row>
    <row r="279" spans="1:23" ht="15.75" customHeight="1">
      <c r="A279" s="3">
        <v>6104</v>
      </c>
      <c r="B279" s="4" t="s">
        <v>1034</v>
      </c>
      <c r="C279" s="5">
        <v>42998</v>
      </c>
      <c r="D279" s="5">
        <v>43004</v>
      </c>
      <c r="E279" s="4" t="s">
        <v>23</v>
      </c>
      <c r="F279" s="4" t="s">
        <v>1035</v>
      </c>
      <c r="G279" s="4" t="s">
        <v>1036</v>
      </c>
      <c r="H279" s="4" t="s">
        <v>49</v>
      </c>
      <c r="I279" s="4" t="s">
        <v>27</v>
      </c>
      <c r="J279" s="4" t="s">
        <v>82</v>
      </c>
      <c r="K279" s="4" t="s">
        <v>83</v>
      </c>
      <c r="L279" s="3">
        <v>10035</v>
      </c>
      <c r="M279" s="4" t="s">
        <v>84</v>
      </c>
      <c r="N279" s="4" t="s">
        <v>696</v>
      </c>
      <c r="O279" s="4" t="s">
        <v>32</v>
      </c>
      <c r="P279" s="4" t="s">
        <v>134</v>
      </c>
      <c r="Q279" s="4" t="s">
        <v>697</v>
      </c>
      <c r="R279" s="3">
        <v>59.97</v>
      </c>
      <c r="S279" s="3">
        <v>1</v>
      </c>
      <c r="T279" s="3">
        <v>3</v>
      </c>
      <c r="U279" s="3">
        <v>0</v>
      </c>
      <c r="V279" s="3">
        <v>20.389800000000001</v>
      </c>
      <c r="W279" s="6">
        <v>0.34</v>
      </c>
    </row>
    <row r="280" spans="1:23" ht="15.75" customHeight="1">
      <c r="A280" s="3">
        <v>6119</v>
      </c>
      <c r="B280" s="4" t="s">
        <v>1059</v>
      </c>
      <c r="C280" s="5">
        <v>42997</v>
      </c>
      <c r="D280" s="5">
        <v>43003</v>
      </c>
      <c r="E280" s="4" t="s">
        <v>23</v>
      </c>
      <c r="F280" s="4" t="s">
        <v>1060</v>
      </c>
      <c r="G280" s="4" t="s">
        <v>1061</v>
      </c>
      <c r="H280" s="4" t="s">
        <v>26</v>
      </c>
      <c r="I280" s="4" t="s">
        <v>27</v>
      </c>
      <c r="J280" s="4" t="s">
        <v>364</v>
      </c>
      <c r="K280" s="4" t="s">
        <v>407</v>
      </c>
      <c r="L280" s="3">
        <v>97477</v>
      </c>
      <c r="M280" s="4" t="s">
        <v>60</v>
      </c>
      <c r="N280" s="4" t="s">
        <v>1062</v>
      </c>
      <c r="O280" s="4" t="s">
        <v>32</v>
      </c>
      <c r="P280" s="4" t="s">
        <v>33</v>
      </c>
      <c r="Q280" s="4" t="s">
        <v>1063</v>
      </c>
      <c r="R280" s="3">
        <v>191.976</v>
      </c>
      <c r="S280" s="3">
        <v>1</v>
      </c>
      <c r="T280" s="3">
        <v>3</v>
      </c>
      <c r="U280" s="3">
        <v>0.2</v>
      </c>
      <c r="V280" s="3">
        <v>19.197600000000001</v>
      </c>
      <c r="W280" s="6">
        <v>0.1</v>
      </c>
    </row>
    <row r="281" spans="1:23" ht="15.75" customHeight="1">
      <c r="A281" s="3">
        <v>6120</v>
      </c>
      <c r="B281" s="4" t="s">
        <v>1059</v>
      </c>
      <c r="C281" s="5">
        <v>42997</v>
      </c>
      <c r="D281" s="5">
        <v>43003</v>
      </c>
      <c r="E281" s="4" t="s">
        <v>23</v>
      </c>
      <c r="F281" s="4" t="s">
        <v>1060</v>
      </c>
      <c r="G281" s="4" t="s">
        <v>1061</v>
      </c>
      <c r="H281" s="4" t="s">
        <v>26</v>
      </c>
      <c r="I281" s="4" t="s">
        <v>27</v>
      </c>
      <c r="J281" s="4" t="s">
        <v>364</v>
      </c>
      <c r="K281" s="4" t="s">
        <v>407</v>
      </c>
      <c r="L281" s="3">
        <v>97477</v>
      </c>
      <c r="M281" s="4" t="s">
        <v>60</v>
      </c>
      <c r="N281" s="4" t="s">
        <v>1064</v>
      </c>
      <c r="O281" s="4" t="s">
        <v>42</v>
      </c>
      <c r="P281" s="4" t="s">
        <v>62</v>
      </c>
      <c r="Q281" s="4" t="s">
        <v>1065</v>
      </c>
      <c r="R281" s="3">
        <v>23.832000000000001</v>
      </c>
      <c r="S281" s="3">
        <v>1</v>
      </c>
      <c r="T281" s="3">
        <v>3</v>
      </c>
      <c r="U281" s="3">
        <v>0.2</v>
      </c>
      <c r="V281" s="3">
        <v>6.5537999999999998</v>
      </c>
      <c r="W281" s="6">
        <v>0.28000000000000003</v>
      </c>
    </row>
    <row r="282" spans="1:23" ht="15.75" customHeight="1">
      <c r="A282" s="3">
        <v>6121</v>
      </c>
      <c r="B282" s="4" t="s">
        <v>1059</v>
      </c>
      <c r="C282" s="5">
        <v>42997</v>
      </c>
      <c r="D282" s="5">
        <v>43003</v>
      </c>
      <c r="E282" s="4" t="s">
        <v>23</v>
      </c>
      <c r="F282" s="4" t="s">
        <v>1060</v>
      </c>
      <c r="G282" s="4" t="s">
        <v>1061</v>
      </c>
      <c r="H282" s="4" t="s">
        <v>26</v>
      </c>
      <c r="I282" s="4" t="s">
        <v>27</v>
      </c>
      <c r="J282" s="4" t="s">
        <v>364</v>
      </c>
      <c r="K282" s="4" t="s">
        <v>407</v>
      </c>
      <c r="L282" s="3">
        <v>97477</v>
      </c>
      <c r="M282" s="4" t="s">
        <v>60</v>
      </c>
      <c r="N282" s="4" t="s">
        <v>1066</v>
      </c>
      <c r="O282" s="4" t="s">
        <v>89</v>
      </c>
      <c r="P282" s="4" t="s">
        <v>95</v>
      </c>
      <c r="Q282" s="4" t="s">
        <v>1067</v>
      </c>
      <c r="R282" s="3">
        <v>409.21600000000001</v>
      </c>
      <c r="S282" s="3">
        <v>1</v>
      </c>
      <c r="T282" s="3">
        <v>8</v>
      </c>
      <c r="U282" s="3">
        <v>0.2</v>
      </c>
      <c r="V282" s="3">
        <v>61.382399999999997</v>
      </c>
      <c r="W282" s="6">
        <v>0.15</v>
      </c>
    </row>
    <row r="283" spans="1:23" ht="15.75" customHeight="1">
      <c r="A283" s="3">
        <v>6122</v>
      </c>
      <c r="B283" s="4" t="s">
        <v>1059</v>
      </c>
      <c r="C283" s="5">
        <v>42997</v>
      </c>
      <c r="D283" s="5">
        <v>43003</v>
      </c>
      <c r="E283" s="4" t="s">
        <v>23</v>
      </c>
      <c r="F283" s="4" t="s">
        <v>1060</v>
      </c>
      <c r="G283" s="4" t="s">
        <v>1061</v>
      </c>
      <c r="H283" s="4" t="s">
        <v>26</v>
      </c>
      <c r="I283" s="4" t="s">
        <v>27</v>
      </c>
      <c r="J283" s="4" t="s">
        <v>364</v>
      </c>
      <c r="K283" s="4" t="s">
        <v>407</v>
      </c>
      <c r="L283" s="3">
        <v>97477</v>
      </c>
      <c r="M283" s="4" t="s">
        <v>60</v>
      </c>
      <c r="N283" s="4" t="s">
        <v>414</v>
      </c>
      <c r="O283" s="4" t="s">
        <v>89</v>
      </c>
      <c r="P283" s="4" t="s">
        <v>286</v>
      </c>
      <c r="Q283" s="4" t="s">
        <v>415</v>
      </c>
      <c r="R283" s="3">
        <v>72.587999999999994</v>
      </c>
      <c r="S283" s="3">
        <v>1</v>
      </c>
      <c r="T283" s="3">
        <v>2</v>
      </c>
      <c r="U283" s="3">
        <v>0.7</v>
      </c>
      <c r="V283" s="3">
        <v>-128.2388</v>
      </c>
      <c r="W283" s="6">
        <v>-1.77</v>
      </c>
    </row>
    <row r="284" spans="1:23" ht="15.75" customHeight="1">
      <c r="A284" s="3">
        <v>6133</v>
      </c>
      <c r="B284" s="4" t="s">
        <v>1068</v>
      </c>
      <c r="C284" s="5">
        <v>42993</v>
      </c>
      <c r="D284" s="5">
        <v>42998</v>
      </c>
      <c r="E284" s="4" t="s">
        <v>23</v>
      </c>
      <c r="F284" s="4" t="s">
        <v>1069</v>
      </c>
      <c r="G284" s="4" t="s">
        <v>1070</v>
      </c>
      <c r="H284" s="4" t="s">
        <v>49</v>
      </c>
      <c r="I284" s="4" t="s">
        <v>27</v>
      </c>
      <c r="J284" s="4" t="s">
        <v>1071</v>
      </c>
      <c r="K284" s="4" t="s">
        <v>768</v>
      </c>
      <c r="L284" s="3">
        <v>37087</v>
      </c>
      <c r="M284" s="4" t="s">
        <v>40</v>
      </c>
      <c r="N284" s="4" t="s">
        <v>1072</v>
      </c>
      <c r="O284" s="4" t="s">
        <v>42</v>
      </c>
      <c r="P284" s="4" t="s">
        <v>53</v>
      </c>
      <c r="Q284" s="4" t="s">
        <v>1073</v>
      </c>
      <c r="R284" s="3">
        <v>163.96</v>
      </c>
      <c r="S284" s="3">
        <v>1</v>
      </c>
      <c r="T284" s="3">
        <v>5</v>
      </c>
      <c r="U284" s="3">
        <v>0.2</v>
      </c>
      <c r="V284" s="3">
        <v>59.435499999999998</v>
      </c>
      <c r="W284" s="6">
        <v>0.36</v>
      </c>
    </row>
    <row r="285" spans="1:23" ht="15.75" customHeight="1">
      <c r="A285" s="3">
        <v>6209</v>
      </c>
      <c r="B285" s="4" t="s">
        <v>1074</v>
      </c>
      <c r="C285" s="5">
        <v>43007</v>
      </c>
      <c r="D285" s="5">
        <v>43011</v>
      </c>
      <c r="E285" s="4" t="s">
        <v>23</v>
      </c>
      <c r="F285" s="4" t="s">
        <v>1075</v>
      </c>
      <c r="G285" s="4" t="s">
        <v>1076</v>
      </c>
      <c r="H285" s="4" t="s">
        <v>26</v>
      </c>
      <c r="I285" s="4" t="s">
        <v>27</v>
      </c>
      <c r="J285" s="4" t="s">
        <v>755</v>
      </c>
      <c r="K285" s="4" t="s">
        <v>142</v>
      </c>
      <c r="L285" s="3">
        <v>43302</v>
      </c>
      <c r="M285" s="4" t="s">
        <v>84</v>
      </c>
      <c r="N285" s="4" t="s">
        <v>1077</v>
      </c>
      <c r="O285" s="4" t="s">
        <v>42</v>
      </c>
      <c r="P285" s="4" t="s">
        <v>43</v>
      </c>
      <c r="Q285" s="4" t="s">
        <v>1078</v>
      </c>
      <c r="R285" s="3">
        <v>51.167999999999999</v>
      </c>
      <c r="S285" s="3">
        <v>1</v>
      </c>
      <c r="T285" s="3">
        <v>2</v>
      </c>
      <c r="U285" s="3">
        <v>0.2</v>
      </c>
      <c r="V285" s="3">
        <v>-6.3959999999999999</v>
      </c>
      <c r="W285" s="6">
        <v>-0.13</v>
      </c>
    </row>
    <row r="286" spans="1:23" ht="15.75" customHeight="1">
      <c r="A286" s="3">
        <v>6222</v>
      </c>
      <c r="B286" s="4" t="s">
        <v>1079</v>
      </c>
      <c r="C286" s="5">
        <v>42992</v>
      </c>
      <c r="D286" s="5">
        <v>42996</v>
      </c>
      <c r="E286" s="4" t="s">
        <v>46</v>
      </c>
      <c r="F286" s="4" t="s">
        <v>832</v>
      </c>
      <c r="G286" s="4" t="s">
        <v>833</v>
      </c>
      <c r="H286" s="4" t="s">
        <v>49</v>
      </c>
      <c r="I286" s="4" t="s">
        <v>27</v>
      </c>
      <c r="J286" s="4" t="s">
        <v>107</v>
      </c>
      <c r="K286" s="4" t="s">
        <v>59</v>
      </c>
      <c r="L286" s="3">
        <v>90045</v>
      </c>
      <c r="M286" s="4" t="s">
        <v>60</v>
      </c>
      <c r="N286" s="4" t="s">
        <v>1080</v>
      </c>
      <c r="O286" s="4" t="s">
        <v>42</v>
      </c>
      <c r="P286" s="4" t="s">
        <v>86</v>
      </c>
      <c r="Q286" s="4" t="s">
        <v>1081</v>
      </c>
      <c r="R286" s="3">
        <v>56.7</v>
      </c>
      <c r="S286" s="3">
        <v>1</v>
      </c>
      <c r="T286" s="3">
        <v>9</v>
      </c>
      <c r="U286" s="3">
        <v>0</v>
      </c>
      <c r="V286" s="3">
        <v>26.082000000000001</v>
      </c>
      <c r="W286" s="6">
        <v>0.46</v>
      </c>
    </row>
    <row r="287" spans="1:23" ht="15.75" customHeight="1">
      <c r="A287" s="3">
        <v>6232</v>
      </c>
      <c r="B287" s="4" t="s">
        <v>1082</v>
      </c>
      <c r="C287" s="5">
        <v>42989</v>
      </c>
      <c r="D287" s="5">
        <v>42989</v>
      </c>
      <c r="E287" s="4" t="s">
        <v>327</v>
      </c>
      <c r="F287" s="4" t="s">
        <v>1083</v>
      </c>
      <c r="G287" s="4" t="s">
        <v>1084</v>
      </c>
      <c r="H287" s="4" t="s">
        <v>49</v>
      </c>
      <c r="I287" s="4" t="s">
        <v>27</v>
      </c>
      <c r="J287" s="4" t="s">
        <v>221</v>
      </c>
      <c r="K287" s="4" t="s">
        <v>222</v>
      </c>
      <c r="L287" s="3">
        <v>98105</v>
      </c>
      <c r="M287" s="4" t="s">
        <v>60</v>
      </c>
      <c r="N287" s="4" t="s">
        <v>1085</v>
      </c>
      <c r="O287" s="4" t="s">
        <v>89</v>
      </c>
      <c r="P287" s="4" t="s">
        <v>90</v>
      </c>
      <c r="Q287" s="4" t="s">
        <v>1086</v>
      </c>
      <c r="R287" s="3">
        <v>177.56800000000001</v>
      </c>
      <c r="S287" s="3">
        <v>1</v>
      </c>
      <c r="T287" s="3">
        <v>2</v>
      </c>
      <c r="U287" s="3">
        <v>0.2</v>
      </c>
      <c r="V287" s="3">
        <v>8.8783999999999992</v>
      </c>
      <c r="W287" s="6">
        <v>0.05</v>
      </c>
    </row>
    <row r="288" spans="1:23" ht="15.75" customHeight="1">
      <c r="A288" s="3">
        <v>6233</v>
      </c>
      <c r="B288" s="4" t="s">
        <v>1082</v>
      </c>
      <c r="C288" s="5">
        <v>42989</v>
      </c>
      <c r="D288" s="5">
        <v>42989</v>
      </c>
      <c r="E288" s="4" t="s">
        <v>327</v>
      </c>
      <c r="F288" s="4" t="s">
        <v>1083</v>
      </c>
      <c r="G288" s="4" t="s">
        <v>1084</v>
      </c>
      <c r="H288" s="4" t="s">
        <v>49</v>
      </c>
      <c r="I288" s="4" t="s">
        <v>27</v>
      </c>
      <c r="J288" s="4" t="s">
        <v>221</v>
      </c>
      <c r="K288" s="4" t="s">
        <v>222</v>
      </c>
      <c r="L288" s="3">
        <v>98105</v>
      </c>
      <c r="M288" s="4" t="s">
        <v>60</v>
      </c>
      <c r="N288" s="4" t="s">
        <v>1087</v>
      </c>
      <c r="O288" s="4" t="s">
        <v>42</v>
      </c>
      <c r="P288" s="4" t="s">
        <v>53</v>
      </c>
      <c r="Q288" s="4" t="s">
        <v>1088</v>
      </c>
      <c r="R288" s="3">
        <v>19.440000000000001</v>
      </c>
      <c r="S288" s="3">
        <v>1</v>
      </c>
      <c r="T288" s="3">
        <v>3</v>
      </c>
      <c r="U288" s="3">
        <v>0</v>
      </c>
      <c r="V288" s="3">
        <v>9.3312000000000008</v>
      </c>
      <c r="W288" s="6">
        <v>0.48</v>
      </c>
    </row>
    <row r="289" spans="1:23" ht="15.75" customHeight="1">
      <c r="A289" s="3">
        <v>6234</v>
      </c>
      <c r="B289" s="4" t="s">
        <v>1082</v>
      </c>
      <c r="C289" s="5">
        <v>42989</v>
      </c>
      <c r="D289" s="5">
        <v>42989</v>
      </c>
      <c r="E289" s="4" t="s">
        <v>327</v>
      </c>
      <c r="F289" s="4" t="s">
        <v>1083</v>
      </c>
      <c r="G289" s="4" t="s">
        <v>1084</v>
      </c>
      <c r="H289" s="4" t="s">
        <v>49</v>
      </c>
      <c r="I289" s="4" t="s">
        <v>27</v>
      </c>
      <c r="J289" s="4" t="s">
        <v>221</v>
      </c>
      <c r="K289" s="4" t="s">
        <v>222</v>
      </c>
      <c r="L289" s="3">
        <v>98105</v>
      </c>
      <c r="M289" s="4" t="s">
        <v>60</v>
      </c>
      <c r="N289" s="4" t="s">
        <v>1089</v>
      </c>
      <c r="O289" s="4" t="s">
        <v>42</v>
      </c>
      <c r="P289" s="4" t="s">
        <v>53</v>
      </c>
      <c r="Q289" s="4" t="s">
        <v>1090</v>
      </c>
      <c r="R289" s="3">
        <v>71.28</v>
      </c>
      <c r="S289" s="3">
        <v>1</v>
      </c>
      <c r="T289" s="3">
        <v>11</v>
      </c>
      <c r="U289" s="3">
        <v>0</v>
      </c>
      <c r="V289" s="3">
        <v>34.214399999999998</v>
      </c>
      <c r="W289" s="6">
        <v>0.48</v>
      </c>
    </row>
    <row r="290" spans="1:23" ht="15.75" customHeight="1">
      <c r="A290" s="3">
        <v>6235</v>
      </c>
      <c r="B290" s="4" t="s">
        <v>1082</v>
      </c>
      <c r="C290" s="5">
        <v>42989</v>
      </c>
      <c r="D290" s="5">
        <v>42989</v>
      </c>
      <c r="E290" s="4" t="s">
        <v>327</v>
      </c>
      <c r="F290" s="4" t="s">
        <v>1083</v>
      </c>
      <c r="G290" s="4" t="s">
        <v>1084</v>
      </c>
      <c r="H290" s="4" t="s">
        <v>49</v>
      </c>
      <c r="I290" s="4" t="s">
        <v>27</v>
      </c>
      <c r="J290" s="4" t="s">
        <v>221</v>
      </c>
      <c r="K290" s="4" t="s">
        <v>222</v>
      </c>
      <c r="L290" s="3">
        <v>98105</v>
      </c>
      <c r="M290" s="4" t="s">
        <v>60</v>
      </c>
      <c r="N290" s="4" t="s">
        <v>1091</v>
      </c>
      <c r="O290" s="4" t="s">
        <v>42</v>
      </c>
      <c r="P290" s="4" t="s">
        <v>115</v>
      </c>
      <c r="Q290" s="4" t="s">
        <v>1092</v>
      </c>
      <c r="R290" s="3">
        <v>1471.96</v>
      </c>
      <c r="S290" s="3">
        <v>1</v>
      </c>
      <c r="T290" s="3">
        <v>5</v>
      </c>
      <c r="U290" s="3">
        <v>0.2</v>
      </c>
      <c r="V290" s="3">
        <v>459.98750000000001</v>
      </c>
      <c r="W290" s="6">
        <v>0.31</v>
      </c>
    </row>
    <row r="291" spans="1:23" ht="15.75" customHeight="1">
      <c r="A291" s="3">
        <v>6236</v>
      </c>
      <c r="B291" s="4" t="s">
        <v>1082</v>
      </c>
      <c r="C291" s="5">
        <v>42989</v>
      </c>
      <c r="D291" s="5">
        <v>42989</v>
      </c>
      <c r="E291" s="4" t="s">
        <v>327</v>
      </c>
      <c r="F291" s="4" t="s">
        <v>1083</v>
      </c>
      <c r="G291" s="4" t="s">
        <v>1084</v>
      </c>
      <c r="H291" s="4" t="s">
        <v>49</v>
      </c>
      <c r="I291" s="4" t="s">
        <v>27</v>
      </c>
      <c r="J291" s="4" t="s">
        <v>221</v>
      </c>
      <c r="K291" s="4" t="s">
        <v>222</v>
      </c>
      <c r="L291" s="3">
        <v>98105</v>
      </c>
      <c r="M291" s="4" t="s">
        <v>60</v>
      </c>
      <c r="N291" s="4" t="s">
        <v>1093</v>
      </c>
      <c r="O291" s="4" t="s">
        <v>32</v>
      </c>
      <c r="P291" s="4" t="s">
        <v>33</v>
      </c>
      <c r="Q291" s="4" t="s">
        <v>1094</v>
      </c>
      <c r="R291" s="3">
        <v>79.959999999999994</v>
      </c>
      <c r="S291" s="3">
        <v>1</v>
      </c>
      <c r="T291" s="3">
        <v>5</v>
      </c>
      <c r="U291" s="3">
        <v>0.2</v>
      </c>
      <c r="V291" s="3">
        <v>-17.991</v>
      </c>
      <c r="W291" s="6">
        <v>-0.23</v>
      </c>
    </row>
    <row r="292" spans="1:23" ht="15.75" customHeight="1">
      <c r="A292" s="3">
        <v>6256</v>
      </c>
      <c r="B292" s="4" t="s">
        <v>1095</v>
      </c>
      <c r="C292" s="5">
        <v>42987</v>
      </c>
      <c r="D292" s="5">
        <v>42993</v>
      </c>
      <c r="E292" s="4" t="s">
        <v>23</v>
      </c>
      <c r="F292" s="4" t="s">
        <v>1096</v>
      </c>
      <c r="G292" s="4" t="s">
        <v>1097</v>
      </c>
      <c r="H292" s="4" t="s">
        <v>26</v>
      </c>
      <c r="I292" s="4" t="s">
        <v>27</v>
      </c>
      <c r="J292" s="4" t="s">
        <v>1098</v>
      </c>
      <c r="K292" s="4" t="s">
        <v>101</v>
      </c>
      <c r="L292" s="3">
        <v>75023</v>
      </c>
      <c r="M292" s="4" t="s">
        <v>30</v>
      </c>
      <c r="N292" s="4" t="s">
        <v>416</v>
      </c>
      <c r="O292" s="4" t="s">
        <v>42</v>
      </c>
      <c r="P292" s="4" t="s">
        <v>86</v>
      </c>
      <c r="Q292" s="4" t="s">
        <v>417</v>
      </c>
      <c r="R292" s="3">
        <v>9.8559999999999999</v>
      </c>
      <c r="S292" s="3">
        <v>1</v>
      </c>
      <c r="T292" s="3">
        <v>4</v>
      </c>
      <c r="U292" s="3">
        <v>0.2</v>
      </c>
      <c r="V292" s="3">
        <v>3.4496000000000002</v>
      </c>
      <c r="W292" s="6">
        <v>0.35</v>
      </c>
    </row>
    <row r="293" spans="1:23" ht="15.75" customHeight="1">
      <c r="A293" s="3">
        <v>6321</v>
      </c>
      <c r="B293" s="4" t="s">
        <v>1099</v>
      </c>
      <c r="C293" s="5">
        <v>43006</v>
      </c>
      <c r="D293" s="5">
        <v>43010</v>
      </c>
      <c r="E293" s="4" t="s">
        <v>23</v>
      </c>
      <c r="F293" s="4" t="s">
        <v>1100</v>
      </c>
      <c r="G293" s="4" t="s">
        <v>1101</v>
      </c>
      <c r="H293" s="4" t="s">
        <v>26</v>
      </c>
      <c r="I293" s="4" t="s">
        <v>27</v>
      </c>
      <c r="J293" s="4" t="s">
        <v>120</v>
      </c>
      <c r="K293" s="4" t="s">
        <v>39</v>
      </c>
      <c r="L293" s="3">
        <v>32216</v>
      </c>
      <c r="M293" s="4" t="s">
        <v>40</v>
      </c>
      <c r="N293" s="4" t="s">
        <v>504</v>
      </c>
      <c r="O293" s="4" t="s">
        <v>42</v>
      </c>
      <c r="P293" s="4" t="s">
        <v>53</v>
      </c>
      <c r="Q293" s="4" t="s">
        <v>505</v>
      </c>
      <c r="R293" s="3">
        <v>10.368</v>
      </c>
      <c r="S293" s="3">
        <v>1</v>
      </c>
      <c r="T293" s="3">
        <v>2</v>
      </c>
      <c r="U293" s="3">
        <v>0.2</v>
      </c>
      <c r="V293" s="3">
        <v>3.6288</v>
      </c>
      <c r="W293" s="6">
        <v>0.35</v>
      </c>
    </row>
    <row r="294" spans="1:23" ht="15.75" customHeight="1">
      <c r="A294" s="3">
        <v>6351</v>
      </c>
      <c r="B294" s="4" t="s">
        <v>1102</v>
      </c>
      <c r="C294" s="5">
        <v>42981</v>
      </c>
      <c r="D294" s="5">
        <v>42986</v>
      </c>
      <c r="E294" s="4" t="s">
        <v>23</v>
      </c>
      <c r="F294" s="4" t="s">
        <v>960</v>
      </c>
      <c r="G294" s="4" t="s">
        <v>961</v>
      </c>
      <c r="H294" s="4" t="s">
        <v>49</v>
      </c>
      <c r="I294" s="4" t="s">
        <v>27</v>
      </c>
      <c r="J294" s="4" t="s">
        <v>1103</v>
      </c>
      <c r="K294" s="4" t="s">
        <v>101</v>
      </c>
      <c r="L294" s="3">
        <v>75217</v>
      </c>
      <c r="M294" s="4" t="s">
        <v>30</v>
      </c>
      <c r="N294" s="4" t="s">
        <v>1104</v>
      </c>
      <c r="O294" s="4" t="s">
        <v>89</v>
      </c>
      <c r="P294" s="4" t="s">
        <v>95</v>
      </c>
      <c r="Q294" s="4" t="s">
        <v>1105</v>
      </c>
      <c r="R294" s="3">
        <v>108.4</v>
      </c>
      <c r="S294" s="3">
        <v>1</v>
      </c>
      <c r="T294" s="3">
        <v>5</v>
      </c>
      <c r="U294" s="3">
        <v>0.6</v>
      </c>
      <c r="V294" s="3">
        <v>-105.69</v>
      </c>
      <c r="W294" s="6">
        <v>-0.98</v>
      </c>
    </row>
    <row r="295" spans="1:23" ht="15.75" customHeight="1">
      <c r="A295" s="3">
        <v>6490</v>
      </c>
      <c r="B295" s="4" t="s">
        <v>1106</v>
      </c>
      <c r="C295" s="5">
        <v>42997</v>
      </c>
      <c r="D295" s="5">
        <v>43002</v>
      </c>
      <c r="E295" s="4" t="s">
        <v>23</v>
      </c>
      <c r="F295" s="4" t="s">
        <v>272</v>
      </c>
      <c r="G295" s="4" t="s">
        <v>273</v>
      </c>
      <c r="H295" s="4" t="s">
        <v>49</v>
      </c>
      <c r="I295" s="4" t="s">
        <v>27</v>
      </c>
      <c r="J295" s="4" t="s">
        <v>82</v>
      </c>
      <c r="K295" s="4" t="s">
        <v>83</v>
      </c>
      <c r="L295" s="3">
        <v>10011</v>
      </c>
      <c r="M295" s="4" t="s">
        <v>84</v>
      </c>
      <c r="N295" s="4" t="s">
        <v>1107</v>
      </c>
      <c r="O295" s="4" t="s">
        <v>42</v>
      </c>
      <c r="P295" s="4" t="s">
        <v>53</v>
      </c>
      <c r="Q295" s="4" t="s">
        <v>1108</v>
      </c>
      <c r="R295" s="3">
        <v>32.4</v>
      </c>
      <c r="S295" s="3">
        <v>1</v>
      </c>
      <c r="T295" s="3">
        <v>5</v>
      </c>
      <c r="U295" s="3">
        <v>0</v>
      </c>
      <c r="V295" s="3">
        <v>15.552</v>
      </c>
      <c r="W295" s="6">
        <v>0.48</v>
      </c>
    </row>
    <row r="296" spans="1:23" ht="15.75" customHeight="1">
      <c r="A296" s="3">
        <v>6516</v>
      </c>
      <c r="B296" s="4" t="s">
        <v>1109</v>
      </c>
      <c r="C296" s="5">
        <v>42993</v>
      </c>
      <c r="D296" s="5">
        <v>42997</v>
      </c>
      <c r="E296" s="4" t="s">
        <v>23</v>
      </c>
      <c r="F296" s="4" t="s">
        <v>1110</v>
      </c>
      <c r="G296" s="4" t="s">
        <v>1111</v>
      </c>
      <c r="H296" s="4" t="s">
        <v>49</v>
      </c>
      <c r="I296" s="4" t="s">
        <v>27</v>
      </c>
      <c r="J296" s="4" t="s">
        <v>58</v>
      </c>
      <c r="K296" s="4" t="s">
        <v>59</v>
      </c>
      <c r="L296" s="3">
        <v>94122</v>
      </c>
      <c r="M296" s="4" t="s">
        <v>60</v>
      </c>
      <c r="N296" s="4" t="s">
        <v>974</v>
      </c>
      <c r="O296" s="4" t="s">
        <v>89</v>
      </c>
      <c r="P296" s="4" t="s">
        <v>90</v>
      </c>
      <c r="Q296" s="4" t="s">
        <v>975</v>
      </c>
      <c r="R296" s="3">
        <v>218.352</v>
      </c>
      <c r="S296" s="3">
        <v>1</v>
      </c>
      <c r="T296" s="3">
        <v>3</v>
      </c>
      <c r="U296" s="3">
        <v>0.2</v>
      </c>
      <c r="V296" s="3">
        <v>0</v>
      </c>
      <c r="W296" s="6">
        <v>0</v>
      </c>
    </row>
    <row r="297" spans="1:23" ht="15.75" customHeight="1">
      <c r="A297" s="3">
        <v>6517</v>
      </c>
      <c r="B297" s="4" t="s">
        <v>1109</v>
      </c>
      <c r="C297" s="5">
        <v>42993</v>
      </c>
      <c r="D297" s="5">
        <v>42997</v>
      </c>
      <c r="E297" s="4" t="s">
        <v>23</v>
      </c>
      <c r="F297" s="4" t="s">
        <v>1110</v>
      </c>
      <c r="G297" s="4" t="s">
        <v>1111</v>
      </c>
      <c r="H297" s="4" t="s">
        <v>49</v>
      </c>
      <c r="I297" s="4" t="s">
        <v>27</v>
      </c>
      <c r="J297" s="4" t="s">
        <v>58</v>
      </c>
      <c r="K297" s="4" t="s">
        <v>59</v>
      </c>
      <c r="L297" s="3">
        <v>94122</v>
      </c>
      <c r="M297" s="4" t="s">
        <v>60</v>
      </c>
      <c r="N297" s="4" t="s">
        <v>1112</v>
      </c>
      <c r="O297" s="4" t="s">
        <v>89</v>
      </c>
      <c r="P297" s="4" t="s">
        <v>95</v>
      </c>
      <c r="Q297" s="4" t="s">
        <v>1113</v>
      </c>
      <c r="R297" s="3">
        <v>529.9</v>
      </c>
      <c r="S297" s="3">
        <v>1</v>
      </c>
      <c r="T297" s="3">
        <v>5</v>
      </c>
      <c r="U297" s="3">
        <v>0</v>
      </c>
      <c r="V297" s="3">
        <v>105.98</v>
      </c>
      <c r="W297" s="6">
        <v>0.2</v>
      </c>
    </row>
    <row r="298" spans="1:23" ht="15.75" customHeight="1">
      <c r="A298" s="3">
        <v>6518</v>
      </c>
      <c r="B298" s="4" t="s">
        <v>1109</v>
      </c>
      <c r="C298" s="5">
        <v>42993</v>
      </c>
      <c r="D298" s="5">
        <v>42997</v>
      </c>
      <c r="E298" s="4" t="s">
        <v>23</v>
      </c>
      <c r="F298" s="4" t="s">
        <v>1110</v>
      </c>
      <c r="G298" s="4" t="s">
        <v>1111</v>
      </c>
      <c r="H298" s="4" t="s">
        <v>49</v>
      </c>
      <c r="I298" s="4" t="s">
        <v>27</v>
      </c>
      <c r="J298" s="4" t="s">
        <v>58</v>
      </c>
      <c r="K298" s="4" t="s">
        <v>59</v>
      </c>
      <c r="L298" s="3">
        <v>94122</v>
      </c>
      <c r="M298" s="4" t="s">
        <v>60</v>
      </c>
      <c r="N298" s="4" t="s">
        <v>1064</v>
      </c>
      <c r="O298" s="4" t="s">
        <v>42</v>
      </c>
      <c r="P298" s="4" t="s">
        <v>62</v>
      </c>
      <c r="Q298" s="4" t="s">
        <v>1065</v>
      </c>
      <c r="R298" s="3">
        <v>99.3</v>
      </c>
      <c r="S298" s="3">
        <v>1</v>
      </c>
      <c r="T298" s="3">
        <v>10</v>
      </c>
      <c r="U298" s="3">
        <v>0</v>
      </c>
      <c r="V298" s="3">
        <v>41.706000000000003</v>
      </c>
      <c r="W298" s="6">
        <v>0.42</v>
      </c>
    </row>
    <row r="299" spans="1:23" ht="15.75" customHeight="1">
      <c r="A299" s="3">
        <v>6519</v>
      </c>
      <c r="B299" s="4" t="s">
        <v>1109</v>
      </c>
      <c r="C299" s="5">
        <v>42993</v>
      </c>
      <c r="D299" s="5">
        <v>42997</v>
      </c>
      <c r="E299" s="4" t="s">
        <v>23</v>
      </c>
      <c r="F299" s="4" t="s">
        <v>1110</v>
      </c>
      <c r="G299" s="4" t="s">
        <v>1111</v>
      </c>
      <c r="H299" s="4" t="s">
        <v>49</v>
      </c>
      <c r="I299" s="4" t="s">
        <v>27</v>
      </c>
      <c r="J299" s="4" t="s">
        <v>58</v>
      </c>
      <c r="K299" s="4" t="s">
        <v>59</v>
      </c>
      <c r="L299" s="3">
        <v>94122</v>
      </c>
      <c r="M299" s="4" t="s">
        <v>60</v>
      </c>
      <c r="N299" s="4" t="s">
        <v>1114</v>
      </c>
      <c r="O299" s="4" t="s">
        <v>42</v>
      </c>
      <c r="P299" s="4" t="s">
        <v>224</v>
      </c>
      <c r="Q299" s="4" t="s">
        <v>1115</v>
      </c>
      <c r="R299" s="3">
        <v>108.96</v>
      </c>
      <c r="S299" s="3">
        <v>1</v>
      </c>
      <c r="T299" s="3">
        <v>2</v>
      </c>
      <c r="U299" s="3">
        <v>0</v>
      </c>
      <c r="V299" s="3">
        <v>30.508800000000001</v>
      </c>
      <c r="W299" s="6">
        <v>0.28000000000000003</v>
      </c>
    </row>
    <row r="300" spans="1:23" ht="15.75" customHeight="1">
      <c r="A300" s="3">
        <v>6520</v>
      </c>
      <c r="B300" s="4" t="s">
        <v>1109</v>
      </c>
      <c r="C300" s="5">
        <v>42993</v>
      </c>
      <c r="D300" s="5">
        <v>42997</v>
      </c>
      <c r="E300" s="4" t="s">
        <v>23</v>
      </c>
      <c r="F300" s="4" t="s">
        <v>1110</v>
      </c>
      <c r="G300" s="4" t="s">
        <v>1111</v>
      </c>
      <c r="H300" s="4" t="s">
        <v>49</v>
      </c>
      <c r="I300" s="4" t="s">
        <v>27</v>
      </c>
      <c r="J300" s="4" t="s">
        <v>58</v>
      </c>
      <c r="K300" s="4" t="s">
        <v>59</v>
      </c>
      <c r="L300" s="3">
        <v>94122</v>
      </c>
      <c r="M300" s="4" t="s">
        <v>60</v>
      </c>
      <c r="N300" s="4" t="s">
        <v>1116</v>
      </c>
      <c r="O300" s="4" t="s">
        <v>42</v>
      </c>
      <c r="P300" s="4" t="s">
        <v>115</v>
      </c>
      <c r="Q300" s="4" t="s">
        <v>1117</v>
      </c>
      <c r="R300" s="3">
        <v>2.6880000000000002</v>
      </c>
      <c r="S300" s="3">
        <v>1</v>
      </c>
      <c r="T300" s="3">
        <v>1</v>
      </c>
      <c r="U300" s="3">
        <v>0.2</v>
      </c>
      <c r="V300" s="3">
        <v>0.84</v>
      </c>
      <c r="W300" s="6">
        <v>0.31</v>
      </c>
    </row>
    <row r="301" spans="1:23" ht="15.75" customHeight="1">
      <c r="A301" s="3">
        <v>6649</v>
      </c>
      <c r="B301" s="4" t="s">
        <v>1118</v>
      </c>
      <c r="C301" s="5">
        <v>42986</v>
      </c>
      <c r="D301" s="5">
        <v>42989</v>
      </c>
      <c r="E301" s="4" t="s">
        <v>71</v>
      </c>
      <c r="F301" s="4" t="s">
        <v>166</v>
      </c>
      <c r="G301" s="4" t="s">
        <v>167</v>
      </c>
      <c r="H301" s="4" t="s">
        <v>26</v>
      </c>
      <c r="I301" s="4" t="s">
        <v>27</v>
      </c>
      <c r="J301" s="4" t="s">
        <v>470</v>
      </c>
      <c r="K301" s="4" t="s">
        <v>101</v>
      </c>
      <c r="L301" s="3">
        <v>76017</v>
      </c>
      <c r="M301" s="4" t="s">
        <v>30</v>
      </c>
      <c r="N301" s="4" t="s">
        <v>114</v>
      </c>
      <c r="O301" s="4" t="s">
        <v>42</v>
      </c>
      <c r="P301" s="4" t="s">
        <v>115</v>
      </c>
      <c r="Q301" s="4" t="s">
        <v>116</v>
      </c>
      <c r="R301" s="3">
        <v>42.616</v>
      </c>
      <c r="S301" s="3">
        <v>1</v>
      </c>
      <c r="T301" s="3">
        <v>7</v>
      </c>
      <c r="U301" s="3">
        <v>0.8</v>
      </c>
      <c r="V301" s="3">
        <v>-68.185599999999994</v>
      </c>
      <c r="W301" s="6">
        <v>-1.6</v>
      </c>
    </row>
    <row r="302" spans="1:23" ht="15.75" customHeight="1">
      <c r="A302" s="3">
        <v>6650</v>
      </c>
      <c r="B302" s="4" t="s">
        <v>1118</v>
      </c>
      <c r="C302" s="5">
        <v>42986</v>
      </c>
      <c r="D302" s="5">
        <v>42989</v>
      </c>
      <c r="E302" s="4" t="s">
        <v>71</v>
      </c>
      <c r="F302" s="4" t="s">
        <v>166</v>
      </c>
      <c r="G302" s="4" t="s">
        <v>167</v>
      </c>
      <c r="H302" s="4" t="s">
        <v>26</v>
      </c>
      <c r="I302" s="4" t="s">
        <v>27</v>
      </c>
      <c r="J302" s="4" t="s">
        <v>470</v>
      </c>
      <c r="K302" s="4" t="s">
        <v>101</v>
      </c>
      <c r="L302" s="3">
        <v>76017</v>
      </c>
      <c r="M302" s="4" t="s">
        <v>30</v>
      </c>
      <c r="N302" s="4" t="s">
        <v>1119</v>
      </c>
      <c r="O302" s="4" t="s">
        <v>32</v>
      </c>
      <c r="P302" s="4" t="s">
        <v>1120</v>
      </c>
      <c r="Q302" s="4" t="s">
        <v>1121</v>
      </c>
      <c r="R302" s="3">
        <v>319.98399999999998</v>
      </c>
      <c r="S302" s="3">
        <v>1</v>
      </c>
      <c r="T302" s="3">
        <v>2</v>
      </c>
      <c r="U302" s="3">
        <v>0.2</v>
      </c>
      <c r="V302" s="3">
        <v>107.99460000000001</v>
      </c>
      <c r="W302" s="6">
        <v>0.34</v>
      </c>
    </row>
    <row r="303" spans="1:23" ht="15.75" customHeight="1">
      <c r="A303" s="3">
        <v>6651</v>
      </c>
      <c r="B303" s="4" t="s">
        <v>1118</v>
      </c>
      <c r="C303" s="5">
        <v>42986</v>
      </c>
      <c r="D303" s="5">
        <v>42989</v>
      </c>
      <c r="E303" s="4" t="s">
        <v>71</v>
      </c>
      <c r="F303" s="4" t="s">
        <v>166</v>
      </c>
      <c r="G303" s="4" t="s">
        <v>167</v>
      </c>
      <c r="H303" s="4" t="s">
        <v>26</v>
      </c>
      <c r="I303" s="4" t="s">
        <v>27</v>
      </c>
      <c r="J303" s="4" t="s">
        <v>470</v>
      </c>
      <c r="K303" s="4" t="s">
        <v>101</v>
      </c>
      <c r="L303" s="3">
        <v>76017</v>
      </c>
      <c r="M303" s="4" t="s">
        <v>30</v>
      </c>
      <c r="N303" s="4" t="s">
        <v>1122</v>
      </c>
      <c r="O303" s="4" t="s">
        <v>42</v>
      </c>
      <c r="P303" s="4" t="s">
        <v>704</v>
      </c>
      <c r="Q303" s="4" t="s">
        <v>1123</v>
      </c>
      <c r="R303" s="3">
        <v>45.92</v>
      </c>
      <c r="S303" s="3">
        <v>1</v>
      </c>
      <c r="T303" s="3">
        <v>5</v>
      </c>
      <c r="U303" s="3">
        <v>0.2</v>
      </c>
      <c r="V303" s="3">
        <v>15.497999999999999</v>
      </c>
      <c r="W303" s="6">
        <v>0.34</v>
      </c>
    </row>
    <row r="304" spans="1:23" ht="15.75" customHeight="1">
      <c r="A304" s="3">
        <v>6652</v>
      </c>
      <c r="B304" s="4" t="s">
        <v>1118</v>
      </c>
      <c r="C304" s="5">
        <v>42986</v>
      </c>
      <c r="D304" s="5">
        <v>42989</v>
      </c>
      <c r="E304" s="4" t="s">
        <v>71</v>
      </c>
      <c r="F304" s="4" t="s">
        <v>166</v>
      </c>
      <c r="G304" s="4" t="s">
        <v>167</v>
      </c>
      <c r="H304" s="4" t="s">
        <v>26</v>
      </c>
      <c r="I304" s="4" t="s">
        <v>27</v>
      </c>
      <c r="J304" s="4" t="s">
        <v>470</v>
      </c>
      <c r="K304" s="4" t="s">
        <v>101</v>
      </c>
      <c r="L304" s="3">
        <v>76017</v>
      </c>
      <c r="M304" s="4" t="s">
        <v>30</v>
      </c>
      <c r="N304" s="4" t="s">
        <v>1124</v>
      </c>
      <c r="O304" s="4" t="s">
        <v>89</v>
      </c>
      <c r="P304" s="4" t="s">
        <v>95</v>
      </c>
      <c r="Q304" s="4" t="s">
        <v>1125</v>
      </c>
      <c r="R304" s="3">
        <v>21.184000000000001</v>
      </c>
      <c r="S304" s="3">
        <v>1</v>
      </c>
      <c r="T304" s="3">
        <v>2</v>
      </c>
      <c r="U304" s="3">
        <v>0.6</v>
      </c>
      <c r="V304" s="3">
        <v>-11.651199999999999</v>
      </c>
      <c r="W304" s="6">
        <v>-0.55000000000000004</v>
      </c>
    </row>
    <row r="305" spans="1:23" ht="15.75" customHeight="1">
      <c r="A305" s="3">
        <v>6653</v>
      </c>
      <c r="B305" s="4" t="s">
        <v>1118</v>
      </c>
      <c r="C305" s="5">
        <v>42986</v>
      </c>
      <c r="D305" s="5">
        <v>42989</v>
      </c>
      <c r="E305" s="4" t="s">
        <v>71</v>
      </c>
      <c r="F305" s="4" t="s">
        <v>166</v>
      </c>
      <c r="G305" s="4" t="s">
        <v>167</v>
      </c>
      <c r="H305" s="4" t="s">
        <v>26</v>
      </c>
      <c r="I305" s="4" t="s">
        <v>27</v>
      </c>
      <c r="J305" s="4" t="s">
        <v>470</v>
      </c>
      <c r="K305" s="4" t="s">
        <v>101</v>
      </c>
      <c r="L305" s="3">
        <v>76017</v>
      </c>
      <c r="M305" s="4" t="s">
        <v>30</v>
      </c>
      <c r="N305" s="4" t="s">
        <v>1126</v>
      </c>
      <c r="O305" s="4" t="s">
        <v>42</v>
      </c>
      <c r="P305" s="4" t="s">
        <v>53</v>
      </c>
      <c r="Q305" s="4" t="s">
        <v>1127</v>
      </c>
      <c r="R305" s="3">
        <v>20.736000000000001</v>
      </c>
      <c r="S305" s="3">
        <v>1</v>
      </c>
      <c r="T305" s="3">
        <v>4</v>
      </c>
      <c r="U305" s="3">
        <v>0.2</v>
      </c>
      <c r="V305" s="3">
        <v>7.2576000000000001</v>
      </c>
      <c r="W305" s="6">
        <v>0.35</v>
      </c>
    </row>
    <row r="306" spans="1:23" ht="15.75" customHeight="1">
      <c r="A306" s="3">
        <v>6654</v>
      </c>
      <c r="B306" s="4" t="s">
        <v>1118</v>
      </c>
      <c r="C306" s="5">
        <v>42986</v>
      </c>
      <c r="D306" s="5">
        <v>42989</v>
      </c>
      <c r="E306" s="4" t="s">
        <v>71</v>
      </c>
      <c r="F306" s="4" t="s">
        <v>166</v>
      </c>
      <c r="G306" s="4" t="s">
        <v>167</v>
      </c>
      <c r="H306" s="4" t="s">
        <v>26</v>
      </c>
      <c r="I306" s="4" t="s">
        <v>27</v>
      </c>
      <c r="J306" s="4" t="s">
        <v>470</v>
      </c>
      <c r="K306" s="4" t="s">
        <v>101</v>
      </c>
      <c r="L306" s="3">
        <v>76017</v>
      </c>
      <c r="M306" s="4" t="s">
        <v>30</v>
      </c>
      <c r="N306" s="4" t="s">
        <v>1128</v>
      </c>
      <c r="O306" s="4" t="s">
        <v>89</v>
      </c>
      <c r="P306" s="4" t="s">
        <v>90</v>
      </c>
      <c r="Q306" s="4" t="s">
        <v>1129</v>
      </c>
      <c r="R306" s="3">
        <v>213.43</v>
      </c>
      <c r="S306" s="3">
        <v>1</v>
      </c>
      <c r="T306" s="3">
        <v>5</v>
      </c>
      <c r="U306" s="3">
        <v>0.3</v>
      </c>
      <c r="V306" s="3">
        <v>-39.637</v>
      </c>
      <c r="W306" s="6">
        <v>-0.19</v>
      </c>
    </row>
    <row r="307" spans="1:23" ht="15.75" customHeight="1">
      <c r="A307" s="3">
        <v>6680</v>
      </c>
      <c r="B307" s="4" t="s">
        <v>1130</v>
      </c>
      <c r="C307" s="5">
        <v>42980</v>
      </c>
      <c r="D307" s="5">
        <v>42985</v>
      </c>
      <c r="E307" s="4" t="s">
        <v>46</v>
      </c>
      <c r="F307" s="4" t="s">
        <v>1131</v>
      </c>
      <c r="G307" s="4" t="s">
        <v>1132</v>
      </c>
      <c r="H307" s="4" t="s">
        <v>49</v>
      </c>
      <c r="I307" s="4" t="s">
        <v>27</v>
      </c>
      <c r="J307" s="4" t="s">
        <v>1133</v>
      </c>
      <c r="K307" s="4" t="s">
        <v>1134</v>
      </c>
      <c r="L307" s="3">
        <v>6450</v>
      </c>
      <c r="M307" s="4" t="s">
        <v>84</v>
      </c>
      <c r="N307" s="4" t="s">
        <v>1135</v>
      </c>
      <c r="O307" s="4" t="s">
        <v>42</v>
      </c>
      <c r="P307" s="4" t="s">
        <v>43</v>
      </c>
      <c r="Q307" s="4" t="s">
        <v>1136</v>
      </c>
      <c r="R307" s="3">
        <v>10.9</v>
      </c>
      <c r="S307" s="3">
        <v>1</v>
      </c>
      <c r="T307" s="3">
        <v>1</v>
      </c>
      <c r="U307" s="3">
        <v>0</v>
      </c>
      <c r="V307" s="3">
        <v>2.8340000000000001</v>
      </c>
      <c r="W307" s="6">
        <v>0.26</v>
      </c>
    </row>
    <row r="308" spans="1:23" ht="15.75" customHeight="1">
      <c r="A308" s="3">
        <v>6681</v>
      </c>
      <c r="B308" s="4" t="s">
        <v>1130</v>
      </c>
      <c r="C308" s="5">
        <v>42980</v>
      </c>
      <c r="D308" s="5">
        <v>42985</v>
      </c>
      <c r="E308" s="4" t="s">
        <v>46</v>
      </c>
      <c r="F308" s="4" t="s">
        <v>1131</v>
      </c>
      <c r="G308" s="4" t="s">
        <v>1132</v>
      </c>
      <c r="H308" s="4" t="s">
        <v>49</v>
      </c>
      <c r="I308" s="4" t="s">
        <v>27</v>
      </c>
      <c r="J308" s="4" t="s">
        <v>1133</v>
      </c>
      <c r="K308" s="4" t="s">
        <v>1134</v>
      </c>
      <c r="L308" s="3">
        <v>6450</v>
      </c>
      <c r="M308" s="4" t="s">
        <v>84</v>
      </c>
      <c r="N308" s="4" t="s">
        <v>1137</v>
      </c>
      <c r="O308" s="4" t="s">
        <v>42</v>
      </c>
      <c r="P308" s="4" t="s">
        <v>53</v>
      </c>
      <c r="Q308" s="4" t="s">
        <v>1138</v>
      </c>
      <c r="R308" s="3">
        <v>79.92</v>
      </c>
      <c r="S308" s="3">
        <v>1</v>
      </c>
      <c r="T308" s="3">
        <v>4</v>
      </c>
      <c r="U308" s="3">
        <v>0</v>
      </c>
      <c r="V308" s="3">
        <v>37.562399999999997</v>
      </c>
      <c r="W308" s="6">
        <v>0.47</v>
      </c>
    </row>
    <row r="309" spans="1:23" ht="15.75" customHeight="1">
      <c r="A309" s="3">
        <v>6682</v>
      </c>
      <c r="B309" s="4" t="s">
        <v>1130</v>
      </c>
      <c r="C309" s="5">
        <v>42980</v>
      </c>
      <c r="D309" s="5">
        <v>42985</v>
      </c>
      <c r="E309" s="4" t="s">
        <v>46</v>
      </c>
      <c r="F309" s="4" t="s">
        <v>1131</v>
      </c>
      <c r="G309" s="4" t="s">
        <v>1132</v>
      </c>
      <c r="H309" s="4" t="s">
        <v>49</v>
      </c>
      <c r="I309" s="4" t="s">
        <v>27</v>
      </c>
      <c r="J309" s="4" t="s">
        <v>1133</v>
      </c>
      <c r="K309" s="4" t="s">
        <v>1134</v>
      </c>
      <c r="L309" s="3">
        <v>6450</v>
      </c>
      <c r="M309" s="4" t="s">
        <v>84</v>
      </c>
      <c r="N309" s="4" t="s">
        <v>1139</v>
      </c>
      <c r="O309" s="4" t="s">
        <v>42</v>
      </c>
      <c r="P309" s="4" t="s">
        <v>53</v>
      </c>
      <c r="Q309" s="4" t="s">
        <v>1140</v>
      </c>
      <c r="R309" s="3">
        <v>146.82</v>
      </c>
      <c r="S309" s="3">
        <v>1</v>
      </c>
      <c r="T309" s="3">
        <v>3</v>
      </c>
      <c r="U309" s="3">
        <v>0</v>
      </c>
      <c r="V309" s="3">
        <v>73.41</v>
      </c>
      <c r="W309" s="6">
        <v>0.5</v>
      </c>
    </row>
    <row r="310" spans="1:23" ht="15.75" customHeight="1">
      <c r="A310" s="3">
        <v>6694</v>
      </c>
      <c r="B310" s="4" t="s">
        <v>1141</v>
      </c>
      <c r="C310" s="5">
        <v>43008</v>
      </c>
      <c r="D310" s="5">
        <v>43010</v>
      </c>
      <c r="E310" s="4" t="s">
        <v>46</v>
      </c>
      <c r="F310" s="4" t="s">
        <v>1142</v>
      </c>
      <c r="G310" s="4" t="s">
        <v>1143</v>
      </c>
      <c r="H310" s="4" t="s">
        <v>49</v>
      </c>
      <c r="I310" s="4" t="s">
        <v>27</v>
      </c>
      <c r="J310" s="4" t="s">
        <v>397</v>
      </c>
      <c r="K310" s="4" t="s">
        <v>398</v>
      </c>
      <c r="L310" s="3">
        <v>21215</v>
      </c>
      <c r="M310" s="4" t="s">
        <v>84</v>
      </c>
      <c r="N310" s="4" t="s">
        <v>457</v>
      </c>
      <c r="O310" s="4" t="s">
        <v>42</v>
      </c>
      <c r="P310" s="4" t="s">
        <v>53</v>
      </c>
      <c r="Q310" s="4" t="s">
        <v>458</v>
      </c>
      <c r="R310" s="3">
        <v>164.88</v>
      </c>
      <c r="S310" s="3">
        <v>1</v>
      </c>
      <c r="T310" s="3">
        <v>3</v>
      </c>
      <c r="U310" s="3">
        <v>0</v>
      </c>
      <c r="V310" s="3">
        <v>80.791200000000003</v>
      </c>
      <c r="W310" s="6">
        <v>0.49</v>
      </c>
    </row>
    <row r="311" spans="1:23" ht="15.75" customHeight="1">
      <c r="A311" s="3">
        <v>6721</v>
      </c>
      <c r="B311" s="4" t="s">
        <v>1144</v>
      </c>
      <c r="C311" s="5">
        <v>42997</v>
      </c>
      <c r="D311" s="5">
        <v>43002</v>
      </c>
      <c r="E311" s="4" t="s">
        <v>23</v>
      </c>
      <c r="F311" s="4" t="s">
        <v>1145</v>
      </c>
      <c r="G311" s="4" t="s">
        <v>1146</v>
      </c>
      <c r="H311" s="4" t="s">
        <v>26</v>
      </c>
      <c r="I311" s="4" t="s">
        <v>27</v>
      </c>
      <c r="J311" s="4" t="s">
        <v>107</v>
      </c>
      <c r="K311" s="4" t="s">
        <v>59</v>
      </c>
      <c r="L311" s="3">
        <v>90032</v>
      </c>
      <c r="M311" s="4" t="s">
        <v>60</v>
      </c>
      <c r="N311" s="4" t="s">
        <v>1147</v>
      </c>
      <c r="O311" s="4" t="s">
        <v>32</v>
      </c>
      <c r="P311" s="4" t="s">
        <v>134</v>
      </c>
      <c r="Q311" s="4" t="s">
        <v>1148</v>
      </c>
      <c r="R311" s="3">
        <v>149.94999999999999</v>
      </c>
      <c r="S311" s="3">
        <v>1</v>
      </c>
      <c r="T311" s="3">
        <v>5</v>
      </c>
      <c r="U311" s="3">
        <v>0</v>
      </c>
      <c r="V311" s="3">
        <v>31.4895</v>
      </c>
      <c r="W311" s="6">
        <v>0.21</v>
      </c>
    </row>
    <row r="312" spans="1:23" ht="15.75" customHeight="1">
      <c r="A312" s="3">
        <v>6722</v>
      </c>
      <c r="B312" s="4" t="s">
        <v>1144</v>
      </c>
      <c r="C312" s="5">
        <v>42997</v>
      </c>
      <c r="D312" s="5">
        <v>43002</v>
      </c>
      <c r="E312" s="4" t="s">
        <v>23</v>
      </c>
      <c r="F312" s="4" t="s">
        <v>1145</v>
      </c>
      <c r="G312" s="4" t="s">
        <v>1146</v>
      </c>
      <c r="H312" s="4" t="s">
        <v>26</v>
      </c>
      <c r="I312" s="4" t="s">
        <v>27</v>
      </c>
      <c r="J312" s="4" t="s">
        <v>107</v>
      </c>
      <c r="K312" s="4" t="s">
        <v>59</v>
      </c>
      <c r="L312" s="3">
        <v>90032</v>
      </c>
      <c r="M312" s="4" t="s">
        <v>60</v>
      </c>
      <c r="N312" s="4" t="s">
        <v>1149</v>
      </c>
      <c r="O312" s="4" t="s">
        <v>42</v>
      </c>
      <c r="P312" s="4" t="s">
        <v>62</v>
      </c>
      <c r="Q312" s="4" t="s">
        <v>1150</v>
      </c>
      <c r="R312" s="3">
        <v>23.32</v>
      </c>
      <c r="S312" s="3">
        <v>1</v>
      </c>
      <c r="T312" s="3">
        <v>2</v>
      </c>
      <c r="U312" s="3">
        <v>0</v>
      </c>
      <c r="V312" s="3">
        <v>6.0632000000000001</v>
      </c>
      <c r="W312" s="6">
        <v>0.26</v>
      </c>
    </row>
    <row r="313" spans="1:23" ht="15.75" customHeight="1">
      <c r="A313" s="3">
        <v>6723</v>
      </c>
      <c r="B313" s="4" t="s">
        <v>1144</v>
      </c>
      <c r="C313" s="5">
        <v>42997</v>
      </c>
      <c r="D313" s="5">
        <v>43002</v>
      </c>
      <c r="E313" s="4" t="s">
        <v>23</v>
      </c>
      <c r="F313" s="4" t="s">
        <v>1145</v>
      </c>
      <c r="G313" s="4" t="s">
        <v>1146</v>
      </c>
      <c r="H313" s="4" t="s">
        <v>26</v>
      </c>
      <c r="I313" s="4" t="s">
        <v>27</v>
      </c>
      <c r="J313" s="4" t="s">
        <v>107</v>
      </c>
      <c r="K313" s="4" t="s">
        <v>59</v>
      </c>
      <c r="L313" s="3">
        <v>90032</v>
      </c>
      <c r="M313" s="4" t="s">
        <v>60</v>
      </c>
      <c r="N313" s="4" t="s">
        <v>1151</v>
      </c>
      <c r="O313" s="4" t="s">
        <v>42</v>
      </c>
      <c r="P313" s="4" t="s">
        <v>62</v>
      </c>
      <c r="Q313" s="4" t="s">
        <v>1152</v>
      </c>
      <c r="R313" s="3">
        <v>16.739999999999998</v>
      </c>
      <c r="S313" s="3">
        <v>1</v>
      </c>
      <c r="T313" s="3">
        <v>3</v>
      </c>
      <c r="U313" s="3">
        <v>0</v>
      </c>
      <c r="V313" s="3">
        <v>4.8545999999999996</v>
      </c>
      <c r="W313" s="6">
        <v>0.28999999999999998</v>
      </c>
    </row>
    <row r="314" spans="1:23" ht="15.75" customHeight="1">
      <c r="A314" s="3">
        <v>6724</v>
      </c>
      <c r="B314" s="4" t="s">
        <v>1153</v>
      </c>
      <c r="C314" s="5">
        <v>42982</v>
      </c>
      <c r="D314" s="5">
        <v>42984</v>
      </c>
      <c r="E314" s="4" t="s">
        <v>46</v>
      </c>
      <c r="F314" s="4" t="s">
        <v>1154</v>
      </c>
      <c r="G314" s="4" t="s">
        <v>1155</v>
      </c>
      <c r="H314" s="4" t="s">
        <v>49</v>
      </c>
      <c r="I314" s="4" t="s">
        <v>27</v>
      </c>
      <c r="J314" s="4" t="s">
        <v>1156</v>
      </c>
      <c r="K314" s="4" t="s">
        <v>919</v>
      </c>
      <c r="L314" s="3">
        <v>3060</v>
      </c>
      <c r="M314" s="4" t="s">
        <v>84</v>
      </c>
      <c r="N314" s="4" t="s">
        <v>1157</v>
      </c>
      <c r="O314" s="4" t="s">
        <v>42</v>
      </c>
      <c r="P314" s="4" t="s">
        <v>704</v>
      </c>
      <c r="Q314" s="4" t="s">
        <v>1158</v>
      </c>
      <c r="R314" s="3">
        <v>14.82</v>
      </c>
      <c r="S314" s="3">
        <v>1</v>
      </c>
      <c r="T314" s="3">
        <v>6</v>
      </c>
      <c r="U314" s="3">
        <v>0</v>
      </c>
      <c r="V314" s="3">
        <v>6.9653999999999998</v>
      </c>
      <c r="W314" s="6">
        <v>0.47</v>
      </c>
    </row>
    <row r="315" spans="1:23" ht="15.75" customHeight="1">
      <c r="A315" s="3">
        <v>6756</v>
      </c>
      <c r="B315" s="4" t="s">
        <v>1159</v>
      </c>
      <c r="C315" s="5">
        <v>42993</v>
      </c>
      <c r="D315" s="5">
        <v>42997</v>
      </c>
      <c r="E315" s="4" t="s">
        <v>23</v>
      </c>
      <c r="F315" s="4" t="s">
        <v>1160</v>
      </c>
      <c r="G315" s="4" t="s">
        <v>1161</v>
      </c>
      <c r="H315" s="4" t="s">
        <v>26</v>
      </c>
      <c r="I315" s="4" t="s">
        <v>27</v>
      </c>
      <c r="J315" s="4" t="s">
        <v>1162</v>
      </c>
      <c r="K315" s="4" t="s">
        <v>719</v>
      </c>
      <c r="L315" s="3">
        <v>8701</v>
      </c>
      <c r="M315" s="4" t="s">
        <v>84</v>
      </c>
      <c r="N315" s="4" t="s">
        <v>1163</v>
      </c>
      <c r="O315" s="4" t="s">
        <v>89</v>
      </c>
      <c r="P315" s="4" t="s">
        <v>95</v>
      </c>
      <c r="Q315" s="4" t="s">
        <v>1164</v>
      </c>
      <c r="R315" s="3">
        <v>47.4</v>
      </c>
      <c r="S315" s="3">
        <v>1</v>
      </c>
      <c r="T315" s="3">
        <v>5</v>
      </c>
      <c r="U315" s="3">
        <v>0</v>
      </c>
      <c r="V315" s="3">
        <v>18.96</v>
      </c>
      <c r="W315" s="6">
        <v>0.4</v>
      </c>
    </row>
    <row r="316" spans="1:23" ht="15.75" customHeight="1">
      <c r="A316" s="3">
        <v>6757</v>
      </c>
      <c r="B316" s="4" t="s">
        <v>1159</v>
      </c>
      <c r="C316" s="5">
        <v>42993</v>
      </c>
      <c r="D316" s="5">
        <v>42997</v>
      </c>
      <c r="E316" s="4" t="s">
        <v>23</v>
      </c>
      <c r="F316" s="4" t="s">
        <v>1160</v>
      </c>
      <c r="G316" s="4" t="s">
        <v>1161</v>
      </c>
      <c r="H316" s="4" t="s">
        <v>26</v>
      </c>
      <c r="I316" s="4" t="s">
        <v>27</v>
      </c>
      <c r="J316" s="4" t="s">
        <v>1162</v>
      </c>
      <c r="K316" s="4" t="s">
        <v>719</v>
      </c>
      <c r="L316" s="3">
        <v>8701</v>
      </c>
      <c r="M316" s="4" t="s">
        <v>84</v>
      </c>
      <c r="N316" s="4" t="s">
        <v>1165</v>
      </c>
      <c r="O316" s="4" t="s">
        <v>89</v>
      </c>
      <c r="P316" s="4" t="s">
        <v>90</v>
      </c>
      <c r="Q316" s="4" t="s">
        <v>1166</v>
      </c>
      <c r="R316" s="3">
        <v>512.96</v>
      </c>
      <c r="S316" s="3">
        <v>1</v>
      </c>
      <c r="T316" s="3">
        <v>4</v>
      </c>
      <c r="U316" s="3">
        <v>0</v>
      </c>
      <c r="V316" s="3">
        <v>143.62880000000001</v>
      </c>
      <c r="W316" s="6">
        <v>0.28000000000000003</v>
      </c>
    </row>
    <row r="317" spans="1:23" ht="15.75" customHeight="1">
      <c r="A317" s="3">
        <v>6758</v>
      </c>
      <c r="B317" s="4" t="s">
        <v>1159</v>
      </c>
      <c r="C317" s="5">
        <v>42993</v>
      </c>
      <c r="D317" s="5">
        <v>42997</v>
      </c>
      <c r="E317" s="4" t="s">
        <v>23</v>
      </c>
      <c r="F317" s="4" t="s">
        <v>1160</v>
      </c>
      <c r="G317" s="4" t="s">
        <v>1161</v>
      </c>
      <c r="H317" s="4" t="s">
        <v>26</v>
      </c>
      <c r="I317" s="4" t="s">
        <v>27</v>
      </c>
      <c r="J317" s="4" t="s">
        <v>1162</v>
      </c>
      <c r="K317" s="4" t="s">
        <v>719</v>
      </c>
      <c r="L317" s="3">
        <v>8701</v>
      </c>
      <c r="M317" s="4" t="s">
        <v>84</v>
      </c>
      <c r="N317" s="4" t="s">
        <v>1167</v>
      </c>
      <c r="O317" s="4" t="s">
        <v>32</v>
      </c>
      <c r="P317" s="4" t="s">
        <v>33</v>
      </c>
      <c r="Q317" s="4" t="s">
        <v>1168</v>
      </c>
      <c r="R317" s="3">
        <v>395.94</v>
      </c>
      <c r="S317" s="3">
        <v>1</v>
      </c>
      <c r="T317" s="3">
        <v>6</v>
      </c>
      <c r="U317" s="3">
        <v>0</v>
      </c>
      <c r="V317" s="3">
        <v>102.9444</v>
      </c>
      <c r="W317" s="6">
        <v>0.26</v>
      </c>
    </row>
    <row r="318" spans="1:23" ht="15.75" customHeight="1">
      <c r="A318" s="3">
        <v>6759</v>
      </c>
      <c r="B318" s="4" t="s">
        <v>1159</v>
      </c>
      <c r="C318" s="5">
        <v>42993</v>
      </c>
      <c r="D318" s="5">
        <v>42997</v>
      </c>
      <c r="E318" s="4" t="s">
        <v>23</v>
      </c>
      <c r="F318" s="4" t="s">
        <v>1160</v>
      </c>
      <c r="G318" s="4" t="s">
        <v>1161</v>
      </c>
      <c r="H318" s="4" t="s">
        <v>26</v>
      </c>
      <c r="I318" s="4" t="s">
        <v>27</v>
      </c>
      <c r="J318" s="4" t="s">
        <v>1162</v>
      </c>
      <c r="K318" s="4" t="s">
        <v>719</v>
      </c>
      <c r="L318" s="3">
        <v>8701</v>
      </c>
      <c r="M318" s="4" t="s">
        <v>84</v>
      </c>
      <c r="N318" s="4" t="s">
        <v>1169</v>
      </c>
      <c r="O318" s="4" t="s">
        <v>42</v>
      </c>
      <c r="P318" s="4" t="s">
        <v>43</v>
      </c>
      <c r="Q318" s="4" t="s">
        <v>1170</v>
      </c>
      <c r="R318" s="3">
        <v>81.96</v>
      </c>
      <c r="S318" s="3">
        <v>1</v>
      </c>
      <c r="T318" s="3">
        <v>2</v>
      </c>
      <c r="U318" s="3">
        <v>0</v>
      </c>
      <c r="V318" s="3">
        <v>0</v>
      </c>
      <c r="W318" s="6">
        <v>0</v>
      </c>
    </row>
    <row r="319" spans="1:23" ht="15.75" customHeight="1">
      <c r="A319" s="3">
        <v>6770</v>
      </c>
      <c r="B319" s="4" t="s">
        <v>1171</v>
      </c>
      <c r="C319" s="5">
        <v>42997</v>
      </c>
      <c r="D319" s="5">
        <v>43001</v>
      </c>
      <c r="E319" s="4" t="s">
        <v>23</v>
      </c>
      <c r="F319" s="4" t="s">
        <v>1172</v>
      </c>
      <c r="G319" s="4" t="s">
        <v>1173</v>
      </c>
      <c r="H319" s="4" t="s">
        <v>126</v>
      </c>
      <c r="I319" s="4" t="s">
        <v>27</v>
      </c>
      <c r="J319" s="4" t="s">
        <v>483</v>
      </c>
      <c r="K319" s="4" t="s">
        <v>425</v>
      </c>
      <c r="L319" s="3">
        <v>31907</v>
      </c>
      <c r="M319" s="4" t="s">
        <v>40</v>
      </c>
      <c r="N319" s="4" t="s">
        <v>1174</v>
      </c>
      <c r="O319" s="4" t="s">
        <v>42</v>
      </c>
      <c r="P319" s="4" t="s">
        <v>62</v>
      </c>
      <c r="Q319" s="4" t="s">
        <v>1175</v>
      </c>
      <c r="R319" s="3">
        <v>35.4</v>
      </c>
      <c r="S319" s="3">
        <v>1</v>
      </c>
      <c r="T319" s="3">
        <v>5</v>
      </c>
      <c r="U319" s="3">
        <v>0</v>
      </c>
      <c r="V319" s="3">
        <v>13.452</v>
      </c>
      <c r="W319" s="6">
        <v>0.38</v>
      </c>
    </row>
    <row r="320" spans="1:23" ht="15.75" customHeight="1">
      <c r="A320" s="3">
        <v>6810</v>
      </c>
      <c r="B320" s="4" t="s">
        <v>1176</v>
      </c>
      <c r="C320" s="5">
        <v>42992</v>
      </c>
      <c r="D320" s="5">
        <v>42993</v>
      </c>
      <c r="E320" s="4" t="s">
        <v>71</v>
      </c>
      <c r="F320" s="4" t="s">
        <v>1177</v>
      </c>
      <c r="G320" s="4" t="s">
        <v>1178</v>
      </c>
      <c r="H320" s="4" t="s">
        <v>49</v>
      </c>
      <c r="I320" s="4" t="s">
        <v>27</v>
      </c>
      <c r="J320" s="4" t="s">
        <v>196</v>
      </c>
      <c r="K320" s="4" t="s">
        <v>197</v>
      </c>
      <c r="L320" s="3">
        <v>19140</v>
      </c>
      <c r="M320" s="4" t="s">
        <v>84</v>
      </c>
      <c r="N320" s="4" t="s">
        <v>1179</v>
      </c>
      <c r="O320" s="4" t="s">
        <v>42</v>
      </c>
      <c r="P320" s="4" t="s">
        <v>115</v>
      </c>
      <c r="Q320" s="4" t="s">
        <v>1180</v>
      </c>
      <c r="R320" s="3">
        <v>3.8820000000000001</v>
      </c>
      <c r="S320" s="3">
        <v>1</v>
      </c>
      <c r="T320" s="3">
        <v>2</v>
      </c>
      <c r="U320" s="3">
        <v>0.7</v>
      </c>
      <c r="V320" s="3">
        <v>-2.5880000000000001</v>
      </c>
      <c r="W320" s="6">
        <v>-0.67</v>
      </c>
    </row>
    <row r="321" spans="1:23" ht="15.75" customHeight="1">
      <c r="A321" s="3">
        <v>6811</v>
      </c>
      <c r="B321" s="4" t="s">
        <v>1176</v>
      </c>
      <c r="C321" s="5">
        <v>42992</v>
      </c>
      <c r="D321" s="5">
        <v>42993</v>
      </c>
      <c r="E321" s="4" t="s">
        <v>71</v>
      </c>
      <c r="F321" s="4" t="s">
        <v>1177</v>
      </c>
      <c r="G321" s="4" t="s">
        <v>1178</v>
      </c>
      <c r="H321" s="4" t="s">
        <v>49</v>
      </c>
      <c r="I321" s="4" t="s">
        <v>27</v>
      </c>
      <c r="J321" s="4" t="s">
        <v>196</v>
      </c>
      <c r="K321" s="4" t="s">
        <v>197</v>
      </c>
      <c r="L321" s="3">
        <v>19140</v>
      </c>
      <c r="M321" s="4" t="s">
        <v>84</v>
      </c>
      <c r="N321" s="4" t="s">
        <v>1181</v>
      </c>
      <c r="O321" s="4" t="s">
        <v>32</v>
      </c>
      <c r="P321" s="4" t="s">
        <v>209</v>
      </c>
      <c r="Q321" s="4" t="s">
        <v>1182</v>
      </c>
      <c r="R321" s="3">
        <v>12.585000000000001</v>
      </c>
      <c r="S321" s="3">
        <v>1</v>
      </c>
      <c r="T321" s="3">
        <v>1</v>
      </c>
      <c r="U321" s="3">
        <v>0.7</v>
      </c>
      <c r="V321" s="3">
        <v>-18.038499999999999</v>
      </c>
      <c r="W321" s="6">
        <v>-1.43</v>
      </c>
    </row>
    <row r="322" spans="1:23" ht="15.75" customHeight="1">
      <c r="A322" s="3">
        <v>6812</v>
      </c>
      <c r="B322" s="4" t="s">
        <v>1176</v>
      </c>
      <c r="C322" s="5">
        <v>42992</v>
      </c>
      <c r="D322" s="5">
        <v>42993</v>
      </c>
      <c r="E322" s="4" t="s">
        <v>71</v>
      </c>
      <c r="F322" s="4" t="s">
        <v>1177</v>
      </c>
      <c r="G322" s="4" t="s">
        <v>1178</v>
      </c>
      <c r="H322" s="4" t="s">
        <v>49</v>
      </c>
      <c r="I322" s="4" t="s">
        <v>27</v>
      </c>
      <c r="J322" s="4" t="s">
        <v>196</v>
      </c>
      <c r="K322" s="4" t="s">
        <v>197</v>
      </c>
      <c r="L322" s="3">
        <v>19140</v>
      </c>
      <c r="M322" s="4" t="s">
        <v>84</v>
      </c>
      <c r="N322" s="4" t="s">
        <v>1183</v>
      </c>
      <c r="O322" s="4" t="s">
        <v>89</v>
      </c>
      <c r="P322" s="4" t="s">
        <v>90</v>
      </c>
      <c r="Q322" s="4" t="s">
        <v>1184</v>
      </c>
      <c r="R322" s="3">
        <v>113.372</v>
      </c>
      <c r="S322" s="3">
        <v>1</v>
      </c>
      <c r="T322" s="3">
        <v>2</v>
      </c>
      <c r="U322" s="3">
        <v>0.3</v>
      </c>
      <c r="V322" s="3">
        <v>-29.152799999999999</v>
      </c>
      <c r="W322" s="6">
        <v>-0.26</v>
      </c>
    </row>
    <row r="323" spans="1:23" ht="15.75" customHeight="1">
      <c r="A323" s="3">
        <v>6813</v>
      </c>
      <c r="B323" s="4" t="s">
        <v>1176</v>
      </c>
      <c r="C323" s="5">
        <v>42992</v>
      </c>
      <c r="D323" s="5">
        <v>42993</v>
      </c>
      <c r="E323" s="4" t="s">
        <v>71</v>
      </c>
      <c r="F323" s="4" t="s">
        <v>1177</v>
      </c>
      <c r="G323" s="4" t="s">
        <v>1178</v>
      </c>
      <c r="H323" s="4" t="s">
        <v>49</v>
      </c>
      <c r="I323" s="4" t="s">
        <v>27</v>
      </c>
      <c r="J323" s="4" t="s">
        <v>196</v>
      </c>
      <c r="K323" s="4" t="s">
        <v>197</v>
      </c>
      <c r="L323" s="3">
        <v>19140</v>
      </c>
      <c r="M323" s="4" t="s">
        <v>84</v>
      </c>
      <c r="N323" s="4" t="s">
        <v>822</v>
      </c>
      <c r="O323" s="4" t="s">
        <v>42</v>
      </c>
      <c r="P323" s="4" t="s">
        <v>115</v>
      </c>
      <c r="Q323" s="4" t="s">
        <v>823</v>
      </c>
      <c r="R323" s="3">
        <v>18.312000000000001</v>
      </c>
      <c r="S323" s="3">
        <v>1</v>
      </c>
      <c r="T323" s="3">
        <v>4</v>
      </c>
      <c r="U323" s="3">
        <v>0.7</v>
      </c>
      <c r="V323" s="3">
        <v>-12.208</v>
      </c>
      <c r="W323" s="6">
        <v>-0.67</v>
      </c>
    </row>
    <row r="324" spans="1:23" ht="15.75" customHeight="1">
      <c r="A324" s="3">
        <v>6814</v>
      </c>
      <c r="B324" s="4" t="s">
        <v>1176</v>
      </c>
      <c r="C324" s="5">
        <v>42992</v>
      </c>
      <c r="D324" s="5">
        <v>42993</v>
      </c>
      <c r="E324" s="4" t="s">
        <v>71</v>
      </c>
      <c r="F324" s="4" t="s">
        <v>1177</v>
      </c>
      <c r="G324" s="4" t="s">
        <v>1178</v>
      </c>
      <c r="H324" s="4" t="s">
        <v>49</v>
      </c>
      <c r="I324" s="4" t="s">
        <v>27</v>
      </c>
      <c r="J324" s="4" t="s">
        <v>196</v>
      </c>
      <c r="K324" s="4" t="s">
        <v>197</v>
      </c>
      <c r="L324" s="3">
        <v>19140</v>
      </c>
      <c r="M324" s="4" t="s">
        <v>84</v>
      </c>
      <c r="N324" s="4" t="s">
        <v>1185</v>
      </c>
      <c r="O324" s="4" t="s">
        <v>89</v>
      </c>
      <c r="P324" s="4" t="s">
        <v>95</v>
      </c>
      <c r="Q324" s="4" t="s">
        <v>1186</v>
      </c>
      <c r="R324" s="3">
        <v>127.93600000000001</v>
      </c>
      <c r="S324" s="3">
        <v>1</v>
      </c>
      <c r="T324" s="3">
        <v>8</v>
      </c>
      <c r="U324" s="3">
        <v>0.2</v>
      </c>
      <c r="V324" s="3">
        <v>4.7976000000000001</v>
      </c>
      <c r="W324" s="6">
        <v>0.04</v>
      </c>
    </row>
    <row r="325" spans="1:23" ht="15.75" customHeight="1">
      <c r="A325" s="3">
        <v>6815</v>
      </c>
      <c r="B325" s="4" t="s">
        <v>1176</v>
      </c>
      <c r="C325" s="5">
        <v>42992</v>
      </c>
      <c r="D325" s="5">
        <v>42993</v>
      </c>
      <c r="E325" s="4" t="s">
        <v>71</v>
      </c>
      <c r="F325" s="4" t="s">
        <v>1177</v>
      </c>
      <c r="G325" s="4" t="s">
        <v>1178</v>
      </c>
      <c r="H325" s="4" t="s">
        <v>49</v>
      </c>
      <c r="I325" s="4" t="s">
        <v>27</v>
      </c>
      <c r="J325" s="4" t="s">
        <v>196</v>
      </c>
      <c r="K325" s="4" t="s">
        <v>197</v>
      </c>
      <c r="L325" s="3">
        <v>19140</v>
      </c>
      <c r="M325" s="4" t="s">
        <v>84</v>
      </c>
      <c r="N325" s="4" t="s">
        <v>1187</v>
      </c>
      <c r="O325" s="4" t="s">
        <v>32</v>
      </c>
      <c r="P325" s="4" t="s">
        <v>209</v>
      </c>
      <c r="Q325" s="4" t="s">
        <v>1188</v>
      </c>
      <c r="R325" s="3">
        <v>241.17</v>
      </c>
      <c r="S325" s="3">
        <v>1</v>
      </c>
      <c r="T325" s="3">
        <v>2</v>
      </c>
      <c r="U325" s="3">
        <v>0.7</v>
      </c>
      <c r="V325" s="3">
        <v>-168.81899999999999</v>
      </c>
      <c r="W325" s="6">
        <v>-0.7</v>
      </c>
    </row>
    <row r="326" spans="1:23" ht="15.75" customHeight="1">
      <c r="A326" s="3">
        <v>6886</v>
      </c>
      <c r="B326" s="4" t="s">
        <v>1189</v>
      </c>
      <c r="C326" s="5">
        <v>42988</v>
      </c>
      <c r="D326" s="5">
        <v>42995</v>
      </c>
      <c r="E326" s="4" t="s">
        <v>23</v>
      </c>
      <c r="F326" s="4" t="s">
        <v>1190</v>
      </c>
      <c r="G326" s="4" t="s">
        <v>1191</v>
      </c>
      <c r="H326" s="4" t="s">
        <v>49</v>
      </c>
      <c r="I326" s="4" t="s">
        <v>27</v>
      </c>
      <c r="J326" s="4" t="s">
        <v>364</v>
      </c>
      <c r="K326" s="4" t="s">
        <v>142</v>
      </c>
      <c r="L326" s="3">
        <v>45503</v>
      </c>
      <c r="M326" s="4" t="s">
        <v>84</v>
      </c>
      <c r="N326" s="4" t="s">
        <v>1192</v>
      </c>
      <c r="O326" s="4" t="s">
        <v>32</v>
      </c>
      <c r="P326" s="4" t="s">
        <v>134</v>
      </c>
      <c r="Q326" s="4" t="s">
        <v>1193</v>
      </c>
      <c r="R326" s="3">
        <v>37.055999999999997</v>
      </c>
      <c r="S326" s="3">
        <v>1</v>
      </c>
      <c r="T326" s="3">
        <v>4</v>
      </c>
      <c r="U326" s="3">
        <v>0.2</v>
      </c>
      <c r="V326" s="3">
        <v>8.8008000000000006</v>
      </c>
      <c r="W326" s="6">
        <v>0.24</v>
      </c>
    </row>
    <row r="327" spans="1:23" ht="15.75" customHeight="1">
      <c r="A327" s="3">
        <v>6887</v>
      </c>
      <c r="B327" s="4" t="s">
        <v>1189</v>
      </c>
      <c r="C327" s="5">
        <v>42988</v>
      </c>
      <c r="D327" s="5">
        <v>42995</v>
      </c>
      <c r="E327" s="4" t="s">
        <v>23</v>
      </c>
      <c r="F327" s="4" t="s">
        <v>1190</v>
      </c>
      <c r="G327" s="4" t="s">
        <v>1191</v>
      </c>
      <c r="H327" s="4" t="s">
        <v>49</v>
      </c>
      <c r="I327" s="4" t="s">
        <v>27</v>
      </c>
      <c r="J327" s="4" t="s">
        <v>364</v>
      </c>
      <c r="K327" s="4" t="s">
        <v>142</v>
      </c>
      <c r="L327" s="3">
        <v>45503</v>
      </c>
      <c r="M327" s="4" t="s">
        <v>84</v>
      </c>
      <c r="N327" s="4" t="s">
        <v>1194</v>
      </c>
      <c r="O327" s="4" t="s">
        <v>32</v>
      </c>
      <c r="P327" s="4" t="s">
        <v>33</v>
      </c>
      <c r="Q327" s="4" t="s">
        <v>1195</v>
      </c>
      <c r="R327" s="3">
        <v>259.89600000000002</v>
      </c>
      <c r="S327" s="3">
        <v>1</v>
      </c>
      <c r="T327" s="3">
        <v>2</v>
      </c>
      <c r="U327" s="3">
        <v>0.4</v>
      </c>
      <c r="V327" s="3">
        <v>-56.3108</v>
      </c>
      <c r="W327" s="6">
        <v>-0.22</v>
      </c>
    </row>
    <row r="328" spans="1:23" ht="15.75" customHeight="1">
      <c r="A328" s="3">
        <v>6890</v>
      </c>
      <c r="B328" s="4" t="s">
        <v>1196</v>
      </c>
      <c r="C328" s="5">
        <v>42996</v>
      </c>
      <c r="D328" s="5">
        <v>43000</v>
      </c>
      <c r="E328" s="4" t="s">
        <v>23</v>
      </c>
      <c r="F328" s="4" t="s">
        <v>1197</v>
      </c>
      <c r="G328" s="4" t="s">
        <v>1198</v>
      </c>
      <c r="H328" s="4" t="s">
        <v>26</v>
      </c>
      <c r="I328" s="4" t="s">
        <v>27</v>
      </c>
      <c r="J328" s="4" t="s">
        <v>483</v>
      </c>
      <c r="K328" s="4" t="s">
        <v>425</v>
      </c>
      <c r="L328" s="3">
        <v>31907</v>
      </c>
      <c r="M328" s="4" t="s">
        <v>40</v>
      </c>
      <c r="N328" s="4" t="s">
        <v>1199</v>
      </c>
      <c r="O328" s="4" t="s">
        <v>32</v>
      </c>
      <c r="P328" s="4" t="s">
        <v>33</v>
      </c>
      <c r="Q328" s="4" t="s">
        <v>1200</v>
      </c>
      <c r="R328" s="3">
        <v>95.68</v>
      </c>
      <c r="S328" s="3">
        <v>1</v>
      </c>
      <c r="T328" s="3">
        <v>8</v>
      </c>
      <c r="U328" s="3">
        <v>0</v>
      </c>
      <c r="V328" s="3">
        <v>26.790400000000002</v>
      </c>
      <c r="W328" s="6">
        <v>0.28000000000000003</v>
      </c>
    </row>
    <row r="329" spans="1:23" ht="15.75" customHeight="1">
      <c r="A329" s="3">
        <v>6891</v>
      </c>
      <c r="B329" s="4" t="s">
        <v>1196</v>
      </c>
      <c r="C329" s="5">
        <v>42996</v>
      </c>
      <c r="D329" s="5">
        <v>43000</v>
      </c>
      <c r="E329" s="4" t="s">
        <v>23</v>
      </c>
      <c r="F329" s="4" t="s">
        <v>1197</v>
      </c>
      <c r="G329" s="4" t="s">
        <v>1198</v>
      </c>
      <c r="H329" s="4" t="s">
        <v>26</v>
      </c>
      <c r="I329" s="4" t="s">
        <v>27</v>
      </c>
      <c r="J329" s="4" t="s">
        <v>483</v>
      </c>
      <c r="K329" s="4" t="s">
        <v>425</v>
      </c>
      <c r="L329" s="3">
        <v>31907</v>
      </c>
      <c r="M329" s="4" t="s">
        <v>40</v>
      </c>
      <c r="N329" s="4" t="s">
        <v>1201</v>
      </c>
      <c r="O329" s="4" t="s">
        <v>42</v>
      </c>
      <c r="P329" s="4" t="s">
        <v>53</v>
      </c>
      <c r="Q329" s="4" t="s">
        <v>1202</v>
      </c>
      <c r="R329" s="3">
        <v>50.96</v>
      </c>
      <c r="S329" s="3">
        <v>1</v>
      </c>
      <c r="T329" s="3">
        <v>7</v>
      </c>
      <c r="U329" s="3">
        <v>0</v>
      </c>
      <c r="V329" s="3">
        <v>24.460799999999999</v>
      </c>
      <c r="W329" s="6">
        <v>0.48</v>
      </c>
    </row>
    <row r="330" spans="1:23" ht="15.75" customHeight="1">
      <c r="A330" s="3">
        <v>6892</v>
      </c>
      <c r="B330" s="4" t="s">
        <v>1196</v>
      </c>
      <c r="C330" s="5">
        <v>42996</v>
      </c>
      <c r="D330" s="5">
        <v>43000</v>
      </c>
      <c r="E330" s="4" t="s">
        <v>23</v>
      </c>
      <c r="F330" s="4" t="s">
        <v>1197</v>
      </c>
      <c r="G330" s="4" t="s">
        <v>1198</v>
      </c>
      <c r="H330" s="4" t="s">
        <v>26</v>
      </c>
      <c r="I330" s="4" t="s">
        <v>27</v>
      </c>
      <c r="J330" s="4" t="s">
        <v>483</v>
      </c>
      <c r="K330" s="4" t="s">
        <v>425</v>
      </c>
      <c r="L330" s="3">
        <v>31907</v>
      </c>
      <c r="M330" s="4" t="s">
        <v>40</v>
      </c>
      <c r="N330" s="4" t="s">
        <v>1203</v>
      </c>
      <c r="O330" s="4" t="s">
        <v>42</v>
      </c>
      <c r="P330" s="4" t="s">
        <v>62</v>
      </c>
      <c r="Q330" s="4" t="s">
        <v>1204</v>
      </c>
      <c r="R330" s="3">
        <v>113.94</v>
      </c>
      <c r="S330" s="3">
        <v>1</v>
      </c>
      <c r="T330" s="3">
        <v>3</v>
      </c>
      <c r="U330" s="3">
        <v>0</v>
      </c>
      <c r="V330" s="3">
        <v>34.182000000000002</v>
      </c>
      <c r="W330" s="6">
        <v>0.3</v>
      </c>
    </row>
    <row r="331" spans="1:23" ht="15.75" customHeight="1">
      <c r="A331" s="3">
        <v>6893</v>
      </c>
      <c r="B331" s="4" t="s">
        <v>1196</v>
      </c>
      <c r="C331" s="5">
        <v>42996</v>
      </c>
      <c r="D331" s="5">
        <v>43000</v>
      </c>
      <c r="E331" s="4" t="s">
        <v>23</v>
      </c>
      <c r="F331" s="4" t="s">
        <v>1197</v>
      </c>
      <c r="G331" s="4" t="s">
        <v>1198</v>
      </c>
      <c r="H331" s="4" t="s">
        <v>26</v>
      </c>
      <c r="I331" s="4" t="s">
        <v>27</v>
      </c>
      <c r="J331" s="4" t="s">
        <v>483</v>
      </c>
      <c r="K331" s="4" t="s">
        <v>425</v>
      </c>
      <c r="L331" s="3">
        <v>31907</v>
      </c>
      <c r="M331" s="4" t="s">
        <v>40</v>
      </c>
      <c r="N331" s="4" t="s">
        <v>1205</v>
      </c>
      <c r="O331" s="4" t="s">
        <v>42</v>
      </c>
      <c r="P331" s="4" t="s">
        <v>53</v>
      </c>
      <c r="Q331" s="4" t="s">
        <v>1206</v>
      </c>
      <c r="R331" s="3">
        <v>25.92</v>
      </c>
      <c r="S331" s="3">
        <v>1</v>
      </c>
      <c r="T331" s="3">
        <v>4</v>
      </c>
      <c r="U331" s="3">
        <v>0</v>
      </c>
      <c r="V331" s="3">
        <v>12.441599999999999</v>
      </c>
      <c r="W331" s="6">
        <v>0.48</v>
      </c>
    </row>
    <row r="332" spans="1:23" ht="15.75" customHeight="1">
      <c r="A332" s="3">
        <v>6894</v>
      </c>
      <c r="B332" s="4" t="s">
        <v>1196</v>
      </c>
      <c r="C332" s="5">
        <v>42996</v>
      </c>
      <c r="D332" s="5">
        <v>43000</v>
      </c>
      <c r="E332" s="4" t="s">
        <v>23</v>
      </c>
      <c r="F332" s="4" t="s">
        <v>1197</v>
      </c>
      <c r="G332" s="4" t="s">
        <v>1198</v>
      </c>
      <c r="H332" s="4" t="s">
        <v>26</v>
      </c>
      <c r="I332" s="4" t="s">
        <v>27</v>
      </c>
      <c r="J332" s="4" t="s">
        <v>483</v>
      </c>
      <c r="K332" s="4" t="s">
        <v>425</v>
      </c>
      <c r="L332" s="3">
        <v>31907</v>
      </c>
      <c r="M332" s="4" t="s">
        <v>40</v>
      </c>
      <c r="N332" s="4" t="s">
        <v>1207</v>
      </c>
      <c r="O332" s="4" t="s">
        <v>89</v>
      </c>
      <c r="P332" s="4" t="s">
        <v>95</v>
      </c>
      <c r="Q332" s="4" t="s">
        <v>1208</v>
      </c>
      <c r="R332" s="3">
        <v>20.32</v>
      </c>
      <c r="S332" s="3">
        <v>1</v>
      </c>
      <c r="T332" s="3">
        <v>4</v>
      </c>
      <c r="U332" s="3">
        <v>0</v>
      </c>
      <c r="V332" s="3">
        <v>6.9088000000000003</v>
      </c>
      <c r="W332" s="6">
        <v>0.34</v>
      </c>
    </row>
    <row r="333" spans="1:23" ht="15.75" customHeight="1">
      <c r="A333" s="3">
        <v>6895</v>
      </c>
      <c r="B333" s="4" t="s">
        <v>1196</v>
      </c>
      <c r="C333" s="5">
        <v>42996</v>
      </c>
      <c r="D333" s="5">
        <v>43000</v>
      </c>
      <c r="E333" s="4" t="s">
        <v>23</v>
      </c>
      <c r="F333" s="4" t="s">
        <v>1197</v>
      </c>
      <c r="G333" s="4" t="s">
        <v>1198</v>
      </c>
      <c r="H333" s="4" t="s">
        <v>26</v>
      </c>
      <c r="I333" s="4" t="s">
        <v>27</v>
      </c>
      <c r="J333" s="4" t="s">
        <v>483</v>
      </c>
      <c r="K333" s="4" t="s">
        <v>425</v>
      </c>
      <c r="L333" s="3">
        <v>31907</v>
      </c>
      <c r="M333" s="4" t="s">
        <v>40</v>
      </c>
      <c r="N333" s="4" t="s">
        <v>1209</v>
      </c>
      <c r="O333" s="4" t="s">
        <v>32</v>
      </c>
      <c r="P333" s="4" t="s">
        <v>33</v>
      </c>
      <c r="Q333" s="4" t="s">
        <v>1210</v>
      </c>
      <c r="R333" s="3">
        <v>411.98</v>
      </c>
      <c r="S333" s="3">
        <v>1</v>
      </c>
      <c r="T333" s="3">
        <v>2</v>
      </c>
      <c r="U333" s="3">
        <v>0</v>
      </c>
      <c r="V333" s="3">
        <v>119.4742</v>
      </c>
      <c r="W333" s="6">
        <v>0.28999999999999998</v>
      </c>
    </row>
    <row r="334" spans="1:23" ht="15.75" customHeight="1">
      <c r="A334" s="3">
        <v>6896</v>
      </c>
      <c r="B334" s="4" t="s">
        <v>1196</v>
      </c>
      <c r="C334" s="5">
        <v>42996</v>
      </c>
      <c r="D334" s="5">
        <v>43000</v>
      </c>
      <c r="E334" s="4" t="s">
        <v>23</v>
      </c>
      <c r="F334" s="4" t="s">
        <v>1197</v>
      </c>
      <c r="G334" s="4" t="s">
        <v>1198</v>
      </c>
      <c r="H334" s="4" t="s">
        <v>26</v>
      </c>
      <c r="I334" s="4" t="s">
        <v>27</v>
      </c>
      <c r="J334" s="4" t="s">
        <v>483</v>
      </c>
      <c r="K334" s="4" t="s">
        <v>425</v>
      </c>
      <c r="L334" s="3">
        <v>31907</v>
      </c>
      <c r="M334" s="4" t="s">
        <v>40</v>
      </c>
      <c r="N334" s="4" t="s">
        <v>1211</v>
      </c>
      <c r="O334" s="4" t="s">
        <v>42</v>
      </c>
      <c r="P334" s="4" t="s">
        <v>216</v>
      </c>
      <c r="Q334" s="4" t="s">
        <v>1212</v>
      </c>
      <c r="R334" s="3">
        <v>34.479999999999997</v>
      </c>
      <c r="S334" s="3">
        <v>1</v>
      </c>
      <c r="T334" s="3">
        <v>2</v>
      </c>
      <c r="U334" s="3">
        <v>0</v>
      </c>
      <c r="V334" s="3">
        <v>9.9992000000000001</v>
      </c>
      <c r="W334" s="6">
        <v>0.28999999999999998</v>
      </c>
    </row>
    <row r="335" spans="1:23" ht="15.75" customHeight="1">
      <c r="A335" s="3">
        <v>6897</v>
      </c>
      <c r="B335" s="4" t="s">
        <v>1196</v>
      </c>
      <c r="C335" s="5">
        <v>42996</v>
      </c>
      <c r="D335" s="5">
        <v>43000</v>
      </c>
      <c r="E335" s="4" t="s">
        <v>23</v>
      </c>
      <c r="F335" s="4" t="s">
        <v>1197</v>
      </c>
      <c r="G335" s="4" t="s">
        <v>1198</v>
      </c>
      <c r="H335" s="4" t="s">
        <v>26</v>
      </c>
      <c r="I335" s="4" t="s">
        <v>27</v>
      </c>
      <c r="J335" s="4" t="s">
        <v>483</v>
      </c>
      <c r="K335" s="4" t="s">
        <v>425</v>
      </c>
      <c r="L335" s="3">
        <v>31907</v>
      </c>
      <c r="M335" s="4" t="s">
        <v>40</v>
      </c>
      <c r="N335" s="4" t="s">
        <v>1213</v>
      </c>
      <c r="O335" s="4" t="s">
        <v>42</v>
      </c>
      <c r="P335" s="4" t="s">
        <v>53</v>
      </c>
      <c r="Q335" s="4" t="s">
        <v>1214</v>
      </c>
      <c r="R335" s="3">
        <v>244.55</v>
      </c>
      <c r="S335" s="3">
        <v>1</v>
      </c>
      <c r="T335" s="3">
        <v>5</v>
      </c>
      <c r="U335" s="3">
        <v>0</v>
      </c>
      <c r="V335" s="3">
        <v>114.9385</v>
      </c>
      <c r="W335" s="6">
        <v>0.47</v>
      </c>
    </row>
    <row r="336" spans="1:23" ht="15.75" customHeight="1">
      <c r="A336" s="3">
        <v>6903</v>
      </c>
      <c r="B336" s="4" t="s">
        <v>1215</v>
      </c>
      <c r="C336" s="5">
        <v>42980</v>
      </c>
      <c r="D336" s="5">
        <v>42986</v>
      </c>
      <c r="E336" s="4" t="s">
        <v>23</v>
      </c>
      <c r="F336" s="4" t="s">
        <v>1216</v>
      </c>
      <c r="G336" s="4" t="s">
        <v>1217</v>
      </c>
      <c r="H336" s="4" t="s">
        <v>26</v>
      </c>
      <c r="I336" s="4" t="s">
        <v>27</v>
      </c>
      <c r="J336" s="4" t="s">
        <v>113</v>
      </c>
      <c r="K336" s="4" t="s">
        <v>29</v>
      </c>
      <c r="L336" s="3">
        <v>60653</v>
      </c>
      <c r="M336" s="4" t="s">
        <v>30</v>
      </c>
      <c r="N336" s="4" t="s">
        <v>972</v>
      </c>
      <c r="O336" s="4" t="s">
        <v>42</v>
      </c>
      <c r="P336" s="4" t="s">
        <v>704</v>
      </c>
      <c r="Q336" s="4" t="s">
        <v>973</v>
      </c>
      <c r="R336" s="3">
        <v>16</v>
      </c>
      <c r="S336" s="3">
        <v>1</v>
      </c>
      <c r="T336" s="3">
        <v>4</v>
      </c>
      <c r="U336" s="3">
        <v>0.2</v>
      </c>
      <c r="V336" s="3">
        <v>5.6</v>
      </c>
      <c r="W336" s="6">
        <v>0.35</v>
      </c>
    </row>
    <row r="337" spans="1:23" ht="15.75" customHeight="1">
      <c r="A337" s="3">
        <v>6904</v>
      </c>
      <c r="B337" s="4" t="s">
        <v>1215</v>
      </c>
      <c r="C337" s="5">
        <v>42980</v>
      </c>
      <c r="D337" s="5">
        <v>42986</v>
      </c>
      <c r="E337" s="4" t="s">
        <v>23</v>
      </c>
      <c r="F337" s="4" t="s">
        <v>1216</v>
      </c>
      <c r="G337" s="4" t="s">
        <v>1217</v>
      </c>
      <c r="H337" s="4" t="s">
        <v>26</v>
      </c>
      <c r="I337" s="4" t="s">
        <v>27</v>
      </c>
      <c r="J337" s="4" t="s">
        <v>113</v>
      </c>
      <c r="K337" s="4" t="s">
        <v>29</v>
      </c>
      <c r="L337" s="3">
        <v>60653</v>
      </c>
      <c r="M337" s="4" t="s">
        <v>30</v>
      </c>
      <c r="N337" s="4" t="s">
        <v>1218</v>
      </c>
      <c r="O337" s="4" t="s">
        <v>42</v>
      </c>
      <c r="P337" s="4" t="s">
        <v>224</v>
      </c>
      <c r="Q337" s="4" t="s">
        <v>1219</v>
      </c>
      <c r="R337" s="3">
        <v>5.5880000000000001</v>
      </c>
      <c r="S337" s="3">
        <v>1</v>
      </c>
      <c r="T337" s="3">
        <v>2</v>
      </c>
      <c r="U337" s="3">
        <v>0.8</v>
      </c>
      <c r="V337" s="3">
        <v>-15.0876</v>
      </c>
      <c r="W337" s="6">
        <v>-2.7</v>
      </c>
    </row>
    <row r="338" spans="1:23" ht="15.75" customHeight="1">
      <c r="A338" s="3">
        <v>6905</v>
      </c>
      <c r="B338" s="4" t="s">
        <v>1215</v>
      </c>
      <c r="C338" s="5">
        <v>42980</v>
      </c>
      <c r="D338" s="5">
        <v>42986</v>
      </c>
      <c r="E338" s="4" t="s">
        <v>23</v>
      </c>
      <c r="F338" s="4" t="s">
        <v>1216</v>
      </c>
      <c r="G338" s="4" t="s">
        <v>1217</v>
      </c>
      <c r="H338" s="4" t="s">
        <v>26</v>
      </c>
      <c r="I338" s="4" t="s">
        <v>27</v>
      </c>
      <c r="J338" s="4" t="s">
        <v>113</v>
      </c>
      <c r="K338" s="4" t="s">
        <v>29</v>
      </c>
      <c r="L338" s="3">
        <v>60653</v>
      </c>
      <c r="M338" s="4" t="s">
        <v>30</v>
      </c>
      <c r="N338" s="4" t="s">
        <v>1220</v>
      </c>
      <c r="O338" s="4" t="s">
        <v>42</v>
      </c>
      <c r="P338" s="4" t="s">
        <v>43</v>
      </c>
      <c r="Q338" s="4" t="s">
        <v>1221</v>
      </c>
      <c r="R338" s="3">
        <v>235.92</v>
      </c>
      <c r="S338" s="3">
        <v>1</v>
      </c>
      <c r="T338" s="3">
        <v>5</v>
      </c>
      <c r="U338" s="3">
        <v>0.2</v>
      </c>
      <c r="V338" s="3">
        <v>-44.234999999999999</v>
      </c>
      <c r="W338" s="6">
        <v>-0.19</v>
      </c>
    </row>
    <row r="339" spans="1:23" ht="15.75" customHeight="1">
      <c r="A339" s="3">
        <v>6971</v>
      </c>
      <c r="B339" s="4" t="s">
        <v>1222</v>
      </c>
      <c r="C339" s="5">
        <v>42997</v>
      </c>
      <c r="D339" s="5">
        <v>43003</v>
      </c>
      <c r="E339" s="4" t="s">
        <v>23</v>
      </c>
      <c r="F339" s="4" t="s">
        <v>1223</v>
      </c>
      <c r="G339" s="4" t="s">
        <v>1224</v>
      </c>
      <c r="H339" s="4" t="s">
        <v>49</v>
      </c>
      <c r="I339" s="4" t="s">
        <v>27</v>
      </c>
      <c r="J339" s="4" t="s">
        <v>666</v>
      </c>
      <c r="K339" s="4" t="s">
        <v>667</v>
      </c>
      <c r="L339" s="3">
        <v>85023</v>
      </c>
      <c r="M339" s="4" t="s">
        <v>60</v>
      </c>
      <c r="N339" s="4" t="s">
        <v>1225</v>
      </c>
      <c r="O339" s="4" t="s">
        <v>42</v>
      </c>
      <c r="P339" s="4" t="s">
        <v>43</v>
      </c>
      <c r="Q339" s="4" t="s">
        <v>1226</v>
      </c>
      <c r="R339" s="3">
        <v>12.624000000000001</v>
      </c>
      <c r="S339" s="3">
        <v>1</v>
      </c>
      <c r="T339" s="3">
        <v>2</v>
      </c>
      <c r="U339" s="3">
        <v>0.2</v>
      </c>
      <c r="V339" s="3">
        <v>-2.5247999999999999</v>
      </c>
      <c r="W339" s="6">
        <v>-0.2</v>
      </c>
    </row>
    <row r="340" spans="1:23" ht="15.75" customHeight="1">
      <c r="A340" s="3">
        <v>6972</v>
      </c>
      <c r="B340" s="4" t="s">
        <v>1222</v>
      </c>
      <c r="C340" s="5">
        <v>42997</v>
      </c>
      <c r="D340" s="5">
        <v>43003</v>
      </c>
      <c r="E340" s="4" t="s">
        <v>23</v>
      </c>
      <c r="F340" s="4" t="s">
        <v>1223</v>
      </c>
      <c r="G340" s="4" t="s">
        <v>1224</v>
      </c>
      <c r="H340" s="4" t="s">
        <v>49</v>
      </c>
      <c r="I340" s="4" t="s">
        <v>27</v>
      </c>
      <c r="J340" s="4" t="s">
        <v>666</v>
      </c>
      <c r="K340" s="4" t="s">
        <v>667</v>
      </c>
      <c r="L340" s="3">
        <v>85023</v>
      </c>
      <c r="M340" s="4" t="s">
        <v>60</v>
      </c>
      <c r="N340" s="4" t="s">
        <v>357</v>
      </c>
      <c r="O340" s="4" t="s">
        <v>32</v>
      </c>
      <c r="P340" s="4" t="s">
        <v>134</v>
      </c>
      <c r="Q340" s="4" t="s">
        <v>358</v>
      </c>
      <c r="R340" s="3">
        <v>89.584000000000003</v>
      </c>
      <c r="S340" s="3">
        <v>1</v>
      </c>
      <c r="T340" s="3">
        <v>2</v>
      </c>
      <c r="U340" s="3">
        <v>0.2</v>
      </c>
      <c r="V340" s="3">
        <v>4.4791999999999996</v>
      </c>
      <c r="W340" s="6">
        <v>0.05</v>
      </c>
    </row>
    <row r="341" spans="1:23" ht="15.75" customHeight="1">
      <c r="A341" s="3">
        <v>6973</v>
      </c>
      <c r="B341" s="4" t="s">
        <v>1222</v>
      </c>
      <c r="C341" s="5">
        <v>42997</v>
      </c>
      <c r="D341" s="5">
        <v>43003</v>
      </c>
      <c r="E341" s="4" t="s">
        <v>23</v>
      </c>
      <c r="F341" s="4" t="s">
        <v>1223</v>
      </c>
      <c r="G341" s="4" t="s">
        <v>1224</v>
      </c>
      <c r="H341" s="4" t="s">
        <v>49</v>
      </c>
      <c r="I341" s="4" t="s">
        <v>27</v>
      </c>
      <c r="J341" s="4" t="s">
        <v>666</v>
      </c>
      <c r="K341" s="4" t="s">
        <v>667</v>
      </c>
      <c r="L341" s="3">
        <v>85023</v>
      </c>
      <c r="M341" s="4" t="s">
        <v>60</v>
      </c>
      <c r="N341" s="4" t="s">
        <v>1227</v>
      </c>
      <c r="O341" s="4" t="s">
        <v>32</v>
      </c>
      <c r="P341" s="4" t="s">
        <v>33</v>
      </c>
      <c r="Q341" s="4" t="s">
        <v>1228</v>
      </c>
      <c r="R341" s="3">
        <v>471.92</v>
      </c>
      <c r="S341" s="3">
        <v>1</v>
      </c>
      <c r="T341" s="3">
        <v>2</v>
      </c>
      <c r="U341" s="3">
        <v>0.2</v>
      </c>
      <c r="V341" s="3">
        <v>29.495000000000001</v>
      </c>
      <c r="W341" s="6">
        <v>0.06</v>
      </c>
    </row>
    <row r="342" spans="1:23" ht="15.75" customHeight="1">
      <c r="A342" s="3">
        <v>6974</v>
      </c>
      <c r="B342" s="4" t="s">
        <v>1222</v>
      </c>
      <c r="C342" s="5">
        <v>42997</v>
      </c>
      <c r="D342" s="5">
        <v>43003</v>
      </c>
      <c r="E342" s="4" t="s">
        <v>23</v>
      </c>
      <c r="F342" s="4" t="s">
        <v>1223</v>
      </c>
      <c r="G342" s="4" t="s">
        <v>1224</v>
      </c>
      <c r="H342" s="4" t="s">
        <v>49</v>
      </c>
      <c r="I342" s="4" t="s">
        <v>27</v>
      </c>
      <c r="J342" s="4" t="s">
        <v>666</v>
      </c>
      <c r="K342" s="4" t="s">
        <v>667</v>
      </c>
      <c r="L342" s="3">
        <v>85023</v>
      </c>
      <c r="M342" s="4" t="s">
        <v>60</v>
      </c>
      <c r="N342" s="4" t="s">
        <v>1229</v>
      </c>
      <c r="O342" s="4" t="s">
        <v>42</v>
      </c>
      <c r="P342" s="4" t="s">
        <v>115</v>
      </c>
      <c r="Q342" s="4" t="s">
        <v>1230</v>
      </c>
      <c r="R342" s="3">
        <v>18.18</v>
      </c>
      <c r="S342" s="3">
        <v>1</v>
      </c>
      <c r="T342" s="3">
        <v>4</v>
      </c>
      <c r="U342" s="3">
        <v>0.7</v>
      </c>
      <c r="V342" s="3">
        <v>-13.938000000000001</v>
      </c>
      <c r="W342" s="6">
        <v>-0.77</v>
      </c>
    </row>
    <row r="343" spans="1:23" ht="15.75" customHeight="1">
      <c r="A343" s="3">
        <v>6975</v>
      </c>
      <c r="B343" s="4" t="s">
        <v>1231</v>
      </c>
      <c r="C343" s="5">
        <v>42993</v>
      </c>
      <c r="D343" s="5">
        <v>42997</v>
      </c>
      <c r="E343" s="4" t="s">
        <v>23</v>
      </c>
      <c r="F343" s="4" t="s">
        <v>1232</v>
      </c>
      <c r="G343" s="4" t="s">
        <v>1233</v>
      </c>
      <c r="H343" s="4" t="s">
        <v>49</v>
      </c>
      <c r="I343" s="4" t="s">
        <v>27</v>
      </c>
      <c r="J343" s="4" t="s">
        <v>100</v>
      </c>
      <c r="K343" s="4" t="s">
        <v>101</v>
      </c>
      <c r="L343" s="3">
        <v>77095</v>
      </c>
      <c r="M343" s="4" t="s">
        <v>30</v>
      </c>
      <c r="N343" s="4" t="s">
        <v>1234</v>
      </c>
      <c r="O343" s="4" t="s">
        <v>42</v>
      </c>
      <c r="P343" s="4" t="s">
        <v>62</v>
      </c>
      <c r="Q343" s="4" t="s">
        <v>1235</v>
      </c>
      <c r="R343" s="3">
        <v>31.744</v>
      </c>
      <c r="S343" s="3">
        <v>1</v>
      </c>
      <c r="T343" s="3">
        <v>2</v>
      </c>
      <c r="U343" s="3">
        <v>0.2</v>
      </c>
      <c r="V343" s="3">
        <v>8.3328000000000007</v>
      </c>
      <c r="W343" s="6">
        <v>0.26</v>
      </c>
    </row>
    <row r="344" spans="1:23" ht="15.75" customHeight="1">
      <c r="A344" s="3">
        <v>7038</v>
      </c>
      <c r="B344" s="4" t="s">
        <v>1236</v>
      </c>
      <c r="C344" s="5">
        <v>43000</v>
      </c>
      <c r="D344" s="5">
        <v>43005</v>
      </c>
      <c r="E344" s="4" t="s">
        <v>23</v>
      </c>
      <c r="F344" s="4" t="s">
        <v>1237</v>
      </c>
      <c r="G344" s="4" t="s">
        <v>1238</v>
      </c>
      <c r="H344" s="4" t="s">
        <v>49</v>
      </c>
      <c r="I344" s="4" t="s">
        <v>27</v>
      </c>
      <c r="J344" s="4" t="s">
        <v>1239</v>
      </c>
      <c r="K344" s="4" t="s">
        <v>425</v>
      </c>
      <c r="L344" s="3">
        <v>30080</v>
      </c>
      <c r="M344" s="4" t="s">
        <v>40</v>
      </c>
      <c r="N344" s="4" t="s">
        <v>1240</v>
      </c>
      <c r="O344" s="4" t="s">
        <v>42</v>
      </c>
      <c r="P344" s="4" t="s">
        <v>53</v>
      </c>
      <c r="Q344" s="4" t="s">
        <v>1241</v>
      </c>
      <c r="R344" s="3">
        <v>12.96</v>
      </c>
      <c r="S344" s="3">
        <v>1</v>
      </c>
      <c r="T344" s="3">
        <v>2</v>
      </c>
      <c r="U344" s="3">
        <v>0</v>
      </c>
      <c r="V344" s="3">
        <v>6.2207999999999997</v>
      </c>
      <c r="W344" s="6">
        <v>0.48</v>
      </c>
    </row>
    <row r="345" spans="1:23" ht="15.75" customHeight="1">
      <c r="A345" s="3">
        <v>7039</v>
      </c>
      <c r="B345" s="4" t="s">
        <v>1236</v>
      </c>
      <c r="C345" s="5">
        <v>43000</v>
      </c>
      <c r="D345" s="5">
        <v>43005</v>
      </c>
      <c r="E345" s="4" t="s">
        <v>23</v>
      </c>
      <c r="F345" s="4" t="s">
        <v>1237</v>
      </c>
      <c r="G345" s="4" t="s">
        <v>1238</v>
      </c>
      <c r="H345" s="4" t="s">
        <v>49</v>
      </c>
      <c r="I345" s="4" t="s">
        <v>27</v>
      </c>
      <c r="J345" s="4" t="s">
        <v>1239</v>
      </c>
      <c r="K345" s="4" t="s">
        <v>425</v>
      </c>
      <c r="L345" s="3">
        <v>30080</v>
      </c>
      <c r="M345" s="4" t="s">
        <v>40</v>
      </c>
      <c r="N345" s="4" t="s">
        <v>1242</v>
      </c>
      <c r="O345" s="4" t="s">
        <v>42</v>
      </c>
      <c r="P345" s="4" t="s">
        <v>62</v>
      </c>
      <c r="Q345" s="4" t="s">
        <v>1243</v>
      </c>
      <c r="R345" s="3">
        <v>17.940000000000001</v>
      </c>
      <c r="S345" s="3">
        <v>1</v>
      </c>
      <c r="T345" s="3">
        <v>3</v>
      </c>
      <c r="U345" s="3">
        <v>0</v>
      </c>
      <c r="V345" s="3">
        <v>6.4584000000000001</v>
      </c>
      <c r="W345" s="6">
        <v>0.36</v>
      </c>
    </row>
    <row r="346" spans="1:23" ht="15.75" customHeight="1">
      <c r="A346" s="3">
        <v>7086</v>
      </c>
      <c r="B346" s="4" t="s">
        <v>1244</v>
      </c>
      <c r="C346" s="5">
        <v>43003</v>
      </c>
      <c r="D346" s="5">
        <v>43006</v>
      </c>
      <c r="E346" s="4" t="s">
        <v>71</v>
      </c>
      <c r="F346" s="4" t="s">
        <v>1245</v>
      </c>
      <c r="G346" s="4" t="s">
        <v>1246</v>
      </c>
      <c r="H346" s="4" t="s">
        <v>26</v>
      </c>
      <c r="I346" s="4" t="s">
        <v>27</v>
      </c>
      <c r="J346" s="4" t="s">
        <v>1247</v>
      </c>
      <c r="K346" s="4" t="s">
        <v>197</v>
      </c>
      <c r="L346" s="3">
        <v>19013</v>
      </c>
      <c r="M346" s="4" t="s">
        <v>84</v>
      </c>
      <c r="N346" s="4" t="s">
        <v>698</v>
      </c>
      <c r="O346" s="4" t="s">
        <v>42</v>
      </c>
      <c r="P346" s="4" t="s">
        <v>115</v>
      </c>
      <c r="Q346" s="4" t="s">
        <v>699</v>
      </c>
      <c r="R346" s="3">
        <v>8.5950000000000006</v>
      </c>
      <c r="S346" s="3">
        <v>1</v>
      </c>
      <c r="T346" s="3">
        <v>5</v>
      </c>
      <c r="U346" s="3">
        <v>0.7</v>
      </c>
      <c r="V346" s="3">
        <v>-6.3029999999999999</v>
      </c>
      <c r="W346" s="6">
        <v>-0.73</v>
      </c>
    </row>
    <row r="347" spans="1:23" ht="15.75" customHeight="1">
      <c r="A347" s="3">
        <v>7087</v>
      </c>
      <c r="B347" s="4" t="s">
        <v>1244</v>
      </c>
      <c r="C347" s="5">
        <v>43003</v>
      </c>
      <c r="D347" s="5">
        <v>43006</v>
      </c>
      <c r="E347" s="4" t="s">
        <v>71</v>
      </c>
      <c r="F347" s="4" t="s">
        <v>1245</v>
      </c>
      <c r="G347" s="4" t="s">
        <v>1246</v>
      </c>
      <c r="H347" s="4" t="s">
        <v>26</v>
      </c>
      <c r="I347" s="4" t="s">
        <v>27</v>
      </c>
      <c r="J347" s="4" t="s">
        <v>1247</v>
      </c>
      <c r="K347" s="4" t="s">
        <v>197</v>
      </c>
      <c r="L347" s="3">
        <v>19013</v>
      </c>
      <c r="M347" s="4" t="s">
        <v>84</v>
      </c>
      <c r="N347" s="4" t="s">
        <v>1248</v>
      </c>
      <c r="O347" s="4" t="s">
        <v>42</v>
      </c>
      <c r="P347" s="4" t="s">
        <v>216</v>
      </c>
      <c r="Q347" s="4" t="s">
        <v>1249</v>
      </c>
      <c r="R347" s="3">
        <v>190.89599999999999</v>
      </c>
      <c r="S347" s="3">
        <v>1</v>
      </c>
      <c r="T347" s="3">
        <v>2</v>
      </c>
      <c r="U347" s="3">
        <v>0.2</v>
      </c>
      <c r="V347" s="3">
        <v>-42.951599999999999</v>
      </c>
      <c r="W347" s="6">
        <v>-0.23</v>
      </c>
    </row>
    <row r="348" spans="1:23" ht="15.75" customHeight="1">
      <c r="A348" s="3">
        <v>7104</v>
      </c>
      <c r="B348" s="4" t="s">
        <v>1250</v>
      </c>
      <c r="C348" s="5">
        <v>42982</v>
      </c>
      <c r="D348" s="5">
        <v>42986</v>
      </c>
      <c r="E348" s="4" t="s">
        <v>23</v>
      </c>
      <c r="F348" s="4" t="s">
        <v>1251</v>
      </c>
      <c r="G348" s="4" t="s">
        <v>1252</v>
      </c>
      <c r="H348" s="4" t="s">
        <v>49</v>
      </c>
      <c r="I348" s="4" t="s">
        <v>27</v>
      </c>
      <c r="J348" s="4" t="s">
        <v>1253</v>
      </c>
      <c r="K348" s="4" t="s">
        <v>59</v>
      </c>
      <c r="L348" s="3">
        <v>92704</v>
      </c>
      <c r="M348" s="4" t="s">
        <v>60</v>
      </c>
      <c r="N348" s="4" t="s">
        <v>1254</v>
      </c>
      <c r="O348" s="4" t="s">
        <v>42</v>
      </c>
      <c r="P348" s="4" t="s">
        <v>43</v>
      </c>
      <c r="Q348" s="4" t="s">
        <v>1255</v>
      </c>
      <c r="R348" s="3">
        <v>421.1</v>
      </c>
      <c r="S348" s="3">
        <v>1</v>
      </c>
      <c r="T348" s="3">
        <v>2</v>
      </c>
      <c r="U348" s="3">
        <v>0</v>
      </c>
      <c r="V348" s="3">
        <v>105.27500000000001</v>
      </c>
      <c r="W348" s="6">
        <v>0.25</v>
      </c>
    </row>
    <row r="349" spans="1:23" ht="15.75" customHeight="1">
      <c r="A349" s="3">
        <v>7141</v>
      </c>
      <c r="B349" s="4" t="s">
        <v>1256</v>
      </c>
      <c r="C349" s="5">
        <v>42985</v>
      </c>
      <c r="D349" s="5">
        <v>42985</v>
      </c>
      <c r="E349" s="4" t="s">
        <v>327</v>
      </c>
      <c r="F349" s="4" t="s">
        <v>1257</v>
      </c>
      <c r="G349" s="4" t="s">
        <v>1258</v>
      </c>
      <c r="H349" s="4" t="s">
        <v>49</v>
      </c>
      <c r="I349" s="4" t="s">
        <v>27</v>
      </c>
      <c r="J349" s="4" t="s">
        <v>1259</v>
      </c>
      <c r="K349" s="4" t="s">
        <v>365</v>
      </c>
      <c r="L349" s="3">
        <v>63301</v>
      </c>
      <c r="M349" s="4" t="s">
        <v>30</v>
      </c>
      <c r="N349" s="4" t="s">
        <v>1260</v>
      </c>
      <c r="O349" s="4" t="s">
        <v>32</v>
      </c>
      <c r="P349" s="4" t="s">
        <v>134</v>
      </c>
      <c r="Q349" s="4" t="s">
        <v>1261</v>
      </c>
      <c r="R349" s="3">
        <v>113.52</v>
      </c>
      <c r="S349" s="3">
        <v>1</v>
      </c>
      <c r="T349" s="3">
        <v>4</v>
      </c>
      <c r="U349" s="3">
        <v>0</v>
      </c>
      <c r="V349" s="3">
        <v>46.543199999999999</v>
      </c>
      <c r="W349" s="6">
        <v>0.41</v>
      </c>
    </row>
    <row r="350" spans="1:23" ht="15.75" customHeight="1">
      <c r="A350" s="3">
        <v>7142</v>
      </c>
      <c r="B350" s="4" t="s">
        <v>1256</v>
      </c>
      <c r="C350" s="5">
        <v>42985</v>
      </c>
      <c r="D350" s="5">
        <v>42985</v>
      </c>
      <c r="E350" s="4" t="s">
        <v>327</v>
      </c>
      <c r="F350" s="4" t="s">
        <v>1257</v>
      </c>
      <c r="G350" s="4" t="s">
        <v>1258</v>
      </c>
      <c r="H350" s="4" t="s">
        <v>49</v>
      </c>
      <c r="I350" s="4" t="s">
        <v>27</v>
      </c>
      <c r="J350" s="4" t="s">
        <v>1259</v>
      </c>
      <c r="K350" s="4" t="s">
        <v>365</v>
      </c>
      <c r="L350" s="3">
        <v>63301</v>
      </c>
      <c r="M350" s="4" t="s">
        <v>30</v>
      </c>
      <c r="N350" s="4" t="s">
        <v>1262</v>
      </c>
      <c r="O350" s="4" t="s">
        <v>89</v>
      </c>
      <c r="P350" s="4" t="s">
        <v>95</v>
      </c>
      <c r="Q350" s="4" t="s">
        <v>1263</v>
      </c>
      <c r="R350" s="3">
        <v>135.30000000000001</v>
      </c>
      <c r="S350" s="3">
        <v>1</v>
      </c>
      <c r="T350" s="3">
        <v>5</v>
      </c>
      <c r="U350" s="3">
        <v>0</v>
      </c>
      <c r="V350" s="3">
        <v>37.884</v>
      </c>
      <c r="W350" s="6">
        <v>0.28000000000000003</v>
      </c>
    </row>
    <row r="351" spans="1:23" ht="15.75" customHeight="1">
      <c r="A351" s="3">
        <v>7223</v>
      </c>
      <c r="B351" s="4" t="s">
        <v>1264</v>
      </c>
      <c r="C351" s="5">
        <v>42980</v>
      </c>
      <c r="D351" s="5">
        <v>42984</v>
      </c>
      <c r="E351" s="4" t="s">
        <v>23</v>
      </c>
      <c r="F351" s="4" t="s">
        <v>1265</v>
      </c>
      <c r="G351" s="4" t="s">
        <v>1266</v>
      </c>
      <c r="H351" s="4" t="s">
        <v>49</v>
      </c>
      <c r="I351" s="4" t="s">
        <v>27</v>
      </c>
      <c r="J351" s="4" t="s">
        <v>113</v>
      </c>
      <c r="K351" s="4" t="s">
        <v>29</v>
      </c>
      <c r="L351" s="3">
        <v>60623</v>
      </c>
      <c r="M351" s="4" t="s">
        <v>30</v>
      </c>
      <c r="N351" s="4" t="s">
        <v>1267</v>
      </c>
      <c r="O351" s="4" t="s">
        <v>32</v>
      </c>
      <c r="P351" s="4" t="s">
        <v>134</v>
      </c>
      <c r="Q351" s="4" t="s">
        <v>1268</v>
      </c>
      <c r="R351" s="3">
        <v>40.68</v>
      </c>
      <c r="S351" s="3">
        <v>1</v>
      </c>
      <c r="T351" s="3">
        <v>3</v>
      </c>
      <c r="U351" s="3">
        <v>0.2</v>
      </c>
      <c r="V351" s="3">
        <v>-7.1189999999999998</v>
      </c>
      <c r="W351" s="6">
        <v>-0.18</v>
      </c>
    </row>
    <row r="352" spans="1:23" ht="15.75" customHeight="1">
      <c r="A352" s="3">
        <v>7284</v>
      </c>
      <c r="B352" s="4" t="s">
        <v>1269</v>
      </c>
      <c r="C352" s="5">
        <v>42987</v>
      </c>
      <c r="D352" s="5">
        <v>42991</v>
      </c>
      <c r="E352" s="4" t="s">
        <v>23</v>
      </c>
      <c r="F352" s="4" t="s">
        <v>1270</v>
      </c>
      <c r="G352" s="4" t="s">
        <v>1271</v>
      </c>
      <c r="H352" s="4" t="s">
        <v>49</v>
      </c>
      <c r="I352" s="4" t="s">
        <v>27</v>
      </c>
      <c r="J352" s="4" t="s">
        <v>141</v>
      </c>
      <c r="K352" s="4" t="s">
        <v>142</v>
      </c>
      <c r="L352" s="3">
        <v>44105</v>
      </c>
      <c r="M352" s="4" t="s">
        <v>84</v>
      </c>
      <c r="N352" s="4" t="s">
        <v>1272</v>
      </c>
      <c r="O352" s="4" t="s">
        <v>42</v>
      </c>
      <c r="P352" s="4" t="s">
        <v>62</v>
      </c>
      <c r="Q352" s="4" t="s">
        <v>1273</v>
      </c>
      <c r="R352" s="3">
        <v>25.92</v>
      </c>
      <c r="S352" s="3">
        <v>1</v>
      </c>
      <c r="T352" s="3">
        <v>5</v>
      </c>
      <c r="U352" s="3">
        <v>0.2</v>
      </c>
      <c r="V352" s="3">
        <v>3.8879999999999999</v>
      </c>
      <c r="W352" s="6">
        <v>0.15</v>
      </c>
    </row>
    <row r="353" spans="1:23" ht="15.75" customHeight="1">
      <c r="A353" s="3">
        <v>7285</v>
      </c>
      <c r="B353" s="4" t="s">
        <v>1269</v>
      </c>
      <c r="C353" s="5">
        <v>42987</v>
      </c>
      <c r="D353" s="5">
        <v>42991</v>
      </c>
      <c r="E353" s="4" t="s">
        <v>23</v>
      </c>
      <c r="F353" s="4" t="s">
        <v>1270</v>
      </c>
      <c r="G353" s="4" t="s">
        <v>1271</v>
      </c>
      <c r="H353" s="4" t="s">
        <v>49</v>
      </c>
      <c r="I353" s="4" t="s">
        <v>27</v>
      </c>
      <c r="J353" s="4" t="s">
        <v>141</v>
      </c>
      <c r="K353" s="4" t="s">
        <v>142</v>
      </c>
      <c r="L353" s="3">
        <v>44105</v>
      </c>
      <c r="M353" s="4" t="s">
        <v>84</v>
      </c>
      <c r="N353" s="4" t="s">
        <v>1274</v>
      </c>
      <c r="O353" s="4" t="s">
        <v>89</v>
      </c>
      <c r="P353" s="4" t="s">
        <v>95</v>
      </c>
      <c r="Q353" s="4" t="s">
        <v>1275</v>
      </c>
      <c r="R353" s="3">
        <v>66.111999999999995</v>
      </c>
      <c r="S353" s="3">
        <v>1</v>
      </c>
      <c r="T353" s="3">
        <v>2</v>
      </c>
      <c r="U353" s="3">
        <v>0.2</v>
      </c>
      <c r="V353" s="3">
        <v>-9.0904000000000007</v>
      </c>
      <c r="W353" s="6">
        <v>-0.14000000000000001</v>
      </c>
    </row>
    <row r="354" spans="1:23" ht="15.75" customHeight="1">
      <c r="A354" s="3">
        <v>7304</v>
      </c>
      <c r="B354" s="4" t="s">
        <v>1276</v>
      </c>
      <c r="C354" s="5">
        <v>42982</v>
      </c>
      <c r="D354" s="5">
        <v>42986</v>
      </c>
      <c r="E354" s="4" t="s">
        <v>23</v>
      </c>
      <c r="F354" s="4" t="s">
        <v>1277</v>
      </c>
      <c r="G354" s="4" t="s">
        <v>1278</v>
      </c>
      <c r="H354" s="4" t="s">
        <v>49</v>
      </c>
      <c r="I354" s="4" t="s">
        <v>27</v>
      </c>
      <c r="J354" s="4" t="s">
        <v>1279</v>
      </c>
      <c r="K354" s="4" t="s">
        <v>39</v>
      </c>
      <c r="L354" s="3">
        <v>33437</v>
      </c>
      <c r="M354" s="4" t="s">
        <v>40</v>
      </c>
      <c r="N354" s="4" t="s">
        <v>1280</v>
      </c>
      <c r="O354" s="4" t="s">
        <v>89</v>
      </c>
      <c r="P354" s="4" t="s">
        <v>90</v>
      </c>
      <c r="Q354" s="4" t="s">
        <v>1281</v>
      </c>
      <c r="R354" s="3">
        <v>97.183999999999997</v>
      </c>
      <c r="S354" s="3">
        <v>1</v>
      </c>
      <c r="T354" s="3">
        <v>2</v>
      </c>
      <c r="U354" s="3">
        <v>0.2</v>
      </c>
      <c r="V354" s="3">
        <v>6.0739999999999998</v>
      </c>
      <c r="W354" s="6">
        <v>0.06</v>
      </c>
    </row>
    <row r="355" spans="1:23" ht="15.75" customHeight="1">
      <c r="A355" s="3">
        <v>7305</v>
      </c>
      <c r="B355" s="4" t="s">
        <v>1276</v>
      </c>
      <c r="C355" s="5">
        <v>42982</v>
      </c>
      <c r="D355" s="5">
        <v>42986</v>
      </c>
      <c r="E355" s="4" t="s">
        <v>23</v>
      </c>
      <c r="F355" s="4" t="s">
        <v>1277</v>
      </c>
      <c r="G355" s="4" t="s">
        <v>1278</v>
      </c>
      <c r="H355" s="4" t="s">
        <v>49</v>
      </c>
      <c r="I355" s="4" t="s">
        <v>27</v>
      </c>
      <c r="J355" s="4" t="s">
        <v>1279</v>
      </c>
      <c r="K355" s="4" t="s">
        <v>39</v>
      </c>
      <c r="L355" s="3">
        <v>33437</v>
      </c>
      <c r="M355" s="4" t="s">
        <v>40</v>
      </c>
      <c r="N355" s="4" t="s">
        <v>1282</v>
      </c>
      <c r="O355" s="4" t="s">
        <v>42</v>
      </c>
      <c r="P355" s="4" t="s">
        <v>53</v>
      </c>
      <c r="Q355" s="4" t="s">
        <v>1283</v>
      </c>
      <c r="R355" s="3">
        <v>10.368</v>
      </c>
      <c r="S355" s="3">
        <v>1</v>
      </c>
      <c r="T355" s="3">
        <v>2</v>
      </c>
      <c r="U355" s="3">
        <v>0.2</v>
      </c>
      <c r="V355" s="3">
        <v>3.6288</v>
      </c>
      <c r="W355" s="6">
        <v>0.35</v>
      </c>
    </row>
    <row r="356" spans="1:23" ht="15.75" customHeight="1">
      <c r="A356" s="3">
        <v>7322</v>
      </c>
      <c r="B356" s="4" t="s">
        <v>1284</v>
      </c>
      <c r="C356" s="5">
        <v>42981</v>
      </c>
      <c r="D356" s="5">
        <v>42985</v>
      </c>
      <c r="E356" s="4" t="s">
        <v>23</v>
      </c>
      <c r="F356" s="4" t="s">
        <v>1285</v>
      </c>
      <c r="G356" s="4" t="s">
        <v>1286</v>
      </c>
      <c r="H356" s="4" t="s">
        <v>26</v>
      </c>
      <c r="I356" s="4" t="s">
        <v>27</v>
      </c>
      <c r="J356" s="4" t="s">
        <v>113</v>
      </c>
      <c r="K356" s="4" t="s">
        <v>29</v>
      </c>
      <c r="L356" s="3">
        <v>60623</v>
      </c>
      <c r="M356" s="4" t="s">
        <v>30</v>
      </c>
      <c r="N356" s="4" t="s">
        <v>1287</v>
      </c>
      <c r="O356" s="4" t="s">
        <v>42</v>
      </c>
      <c r="P356" s="4" t="s">
        <v>53</v>
      </c>
      <c r="Q356" s="4" t="s">
        <v>1288</v>
      </c>
      <c r="R356" s="3">
        <v>8.9039999999999999</v>
      </c>
      <c r="S356" s="3">
        <v>1</v>
      </c>
      <c r="T356" s="3">
        <v>3</v>
      </c>
      <c r="U356" s="3">
        <v>0.2</v>
      </c>
      <c r="V356" s="3">
        <v>3.339</v>
      </c>
      <c r="W356" s="6">
        <v>0.38</v>
      </c>
    </row>
    <row r="357" spans="1:23" ht="15.75" customHeight="1">
      <c r="A357" s="3">
        <v>7323</v>
      </c>
      <c r="B357" s="4" t="s">
        <v>1284</v>
      </c>
      <c r="C357" s="5">
        <v>42981</v>
      </c>
      <c r="D357" s="5">
        <v>42985</v>
      </c>
      <c r="E357" s="4" t="s">
        <v>23</v>
      </c>
      <c r="F357" s="4" t="s">
        <v>1285</v>
      </c>
      <c r="G357" s="4" t="s">
        <v>1286</v>
      </c>
      <c r="H357" s="4" t="s">
        <v>26</v>
      </c>
      <c r="I357" s="4" t="s">
        <v>27</v>
      </c>
      <c r="J357" s="4" t="s">
        <v>113</v>
      </c>
      <c r="K357" s="4" t="s">
        <v>29</v>
      </c>
      <c r="L357" s="3">
        <v>60623</v>
      </c>
      <c r="M357" s="4" t="s">
        <v>30</v>
      </c>
      <c r="N357" s="4" t="s">
        <v>1289</v>
      </c>
      <c r="O357" s="4" t="s">
        <v>32</v>
      </c>
      <c r="P357" s="4" t="s">
        <v>134</v>
      </c>
      <c r="Q357" s="4" t="s">
        <v>1290</v>
      </c>
      <c r="R357" s="3">
        <v>100.8</v>
      </c>
      <c r="S357" s="3">
        <v>1</v>
      </c>
      <c r="T357" s="3">
        <v>2</v>
      </c>
      <c r="U357" s="3">
        <v>0.2</v>
      </c>
      <c r="V357" s="3">
        <v>21.42</v>
      </c>
      <c r="W357" s="6">
        <v>0.21</v>
      </c>
    </row>
    <row r="358" spans="1:23" ht="15.75" customHeight="1">
      <c r="A358" s="3">
        <v>7338</v>
      </c>
      <c r="B358" s="4" t="s">
        <v>1291</v>
      </c>
      <c r="C358" s="5">
        <v>42999</v>
      </c>
      <c r="D358" s="5">
        <v>43001</v>
      </c>
      <c r="E358" s="4" t="s">
        <v>71</v>
      </c>
      <c r="F358" s="4" t="s">
        <v>1292</v>
      </c>
      <c r="G358" s="4" t="s">
        <v>1293</v>
      </c>
      <c r="H358" s="4" t="s">
        <v>26</v>
      </c>
      <c r="I358" s="4" t="s">
        <v>27</v>
      </c>
      <c r="J358" s="4" t="s">
        <v>107</v>
      </c>
      <c r="K358" s="4" t="s">
        <v>59</v>
      </c>
      <c r="L358" s="3">
        <v>90045</v>
      </c>
      <c r="M358" s="4" t="s">
        <v>60</v>
      </c>
      <c r="N358" s="4" t="s">
        <v>267</v>
      </c>
      <c r="O358" s="4" t="s">
        <v>42</v>
      </c>
      <c r="P358" s="4" t="s">
        <v>43</v>
      </c>
      <c r="Q358" s="4" t="s">
        <v>1294</v>
      </c>
      <c r="R358" s="3">
        <v>15.51</v>
      </c>
      <c r="S358" s="3">
        <v>1</v>
      </c>
      <c r="T358" s="3">
        <v>1</v>
      </c>
      <c r="U358" s="3">
        <v>0</v>
      </c>
      <c r="V358" s="3">
        <v>3.8774999999999999</v>
      </c>
      <c r="W358" s="6">
        <v>0.25</v>
      </c>
    </row>
    <row r="359" spans="1:23" ht="15.75" customHeight="1">
      <c r="A359" s="3">
        <v>7440</v>
      </c>
      <c r="B359" s="4" t="s">
        <v>1295</v>
      </c>
      <c r="C359" s="5">
        <v>42980</v>
      </c>
      <c r="D359" s="5">
        <v>42984</v>
      </c>
      <c r="E359" s="4" t="s">
        <v>23</v>
      </c>
      <c r="F359" s="4" t="s">
        <v>1296</v>
      </c>
      <c r="G359" s="4" t="s">
        <v>1297</v>
      </c>
      <c r="H359" s="4" t="s">
        <v>49</v>
      </c>
      <c r="I359" s="4" t="s">
        <v>27</v>
      </c>
      <c r="J359" s="4" t="s">
        <v>107</v>
      </c>
      <c r="K359" s="4" t="s">
        <v>59</v>
      </c>
      <c r="L359" s="3">
        <v>90049</v>
      </c>
      <c r="M359" s="4" t="s">
        <v>60</v>
      </c>
      <c r="N359" s="4" t="s">
        <v>1298</v>
      </c>
      <c r="O359" s="4" t="s">
        <v>42</v>
      </c>
      <c r="P359" s="4" t="s">
        <v>115</v>
      </c>
      <c r="Q359" s="4" t="s">
        <v>1299</v>
      </c>
      <c r="R359" s="3">
        <v>18.72</v>
      </c>
      <c r="S359" s="3">
        <v>1</v>
      </c>
      <c r="T359" s="3">
        <v>5</v>
      </c>
      <c r="U359" s="3">
        <v>0.2</v>
      </c>
      <c r="V359" s="3">
        <v>6.5519999999999996</v>
      </c>
      <c r="W359" s="6">
        <v>0.35</v>
      </c>
    </row>
    <row r="360" spans="1:23" ht="15.75" customHeight="1">
      <c r="A360" s="3">
        <v>7441</v>
      </c>
      <c r="B360" s="4" t="s">
        <v>1295</v>
      </c>
      <c r="C360" s="5">
        <v>42980</v>
      </c>
      <c r="D360" s="5">
        <v>42984</v>
      </c>
      <c r="E360" s="4" t="s">
        <v>23</v>
      </c>
      <c r="F360" s="4" t="s">
        <v>1296</v>
      </c>
      <c r="G360" s="4" t="s">
        <v>1297</v>
      </c>
      <c r="H360" s="4" t="s">
        <v>49</v>
      </c>
      <c r="I360" s="4" t="s">
        <v>27</v>
      </c>
      <c r="J360" s="4" t="s">
        <v>107</v>
      </c>
      <c r="K360" s="4" t="s">
        <v>59</v>
      </c>
      <c r="L360" s="3">
        <v>90049</v>
      </c>
      <c r="M360" s="4" t="s">
        <v>60</v>
      </c>
      <c r="N360" s="4" t="s">
        <v>1300</v>
      </c>
      <c r="O360" s="4" t="s">
        <v>89</v>
      </c>
      <c r="P360" s="4" t="s">
        <v>303</v>
      </c>
      <c r="Q360" s="4" t="s">
        <v>1301</v>
      </c>
      <c r="R360" s="3">
        <v>236.52799999999999</v>
      </c>
      <c r="S360" s="3">
        <v>1</v>
      </c>
      <c r="T360" s="3">
        <v>2</v>
      </c>
      <c r="U360" s="3">
        <v>0.2</v>
      </c>
      <c r="V360" s="3">
        <v>-2.9565999999999999</v>
      </c>
      <c r="W360" s="6">
        <v>-0.01</v>
      </c>
    </row>
    <row r="361" spans="1:23" ht="15.75" customHeight="1">
      <c r="A361" s="3">
        <v>7450</v>
      </c>
      <c r="B361" s="4" t="s">
        <v>1302</v>
      </c>
      <c r="C361" s="5">
        <v>42995</v>
      </c>
      <c r="D361" s="5">
        <v>43000</v>
      </c>
      <c r="E361" s="4" t="s">
        <v>46</v>
      </c>
      <c r="F361" s="4" t="s">
        <v>759</v>
      </c>
      <c r="G361" s="4" t="s">
        <v>760</v>
      </c>
      <c r="H361" s="4" t="s">
        <v>126</v>
      </c>
      <c r="I361" s="4" t="s">
        <v>27</v>
      </c>
      <c r="J361" s="4" t="s">
        <v>100</v>
      </c>
      <c r="K361" s="4" t="s">
        <v>101</v>
      </c>
      <c r="L361" s="3">
        <v>77036</v>
      </c>
      <c r="M361" s="4" t="s">
        <v>30</v>
      </c>
      <c r="N361" s="4" t="s">
        <v>1303</v>
      </c>
      <c r="O361" s="4" t="s">
        <v>42</v>
      </c>
      <c r="P361" s="4" t="s">
        <v>62</v>
      </c>
      <c r="Q361" s="4" t="s">
        <v>1304</v>
      </c>
      <c r="R361" s="3">
        <v>9.9120000000000008</v>
      </c>
      <c r="S361" s="3">
        <v>1</v>
      </c>
      <c r="T361" s="3">
        <v>3</v>
      </c>
      <c r="U361" s="3">
        <v>0.2</v>
      </c>
      <c r="V361" s="3">
        <v>3.2214</v>
      </c>
      <c r="W361" s="6">
        <v>0.33</v>
      </c>
    </row>
    <row r="362" spans="1:23" ht="15.75" customHeight="1">
      <c r="A362" s="3">
        <v>7451</v>
      </c>
      <c r="B362" s="4" t="s">
        <v>1302</v>
      </c>
      <c r="C362" s="5">
        <v>42995</v>
      </c>
      <c r="D362" s="5">
        <v>43000</v>
      </c>
      <c r="E362" s="4" t="s">
        <v>46</v>
      </c>
      <c r="F362" s="4" t="s">
        <v>759</v>
      </c>
      <c r="G362" s="4" t="s">
        <v>760</v>
      </c>
      <c r="H362" s="4" t="s">
        <v>126</v>
      </c>
      <c r="I362" s="4" t="s">
        <v>27</v>
      </c>
      <c r="J362" s="4" t="s">
        <v>100</v>
      </c>
      <c r="K362" s="4" t="s">
        <v>101</v>
      </c>
      <c r="L362" s="3">
        <v>77036</v>
      </c>
      <c r="M362" s="4" t="s">
        <v>30</v>
      </c>
      <c r="N362" s="4" t="s">
        <v>740</v>
      </c>
      <c r="O362" s="4" t="s">
        <v>89</v>
      </c>
      <c r="P362" s="4" t="s">
        <v>90</v>
      </c>
      <c r="Q362" s="4" t="s">
        <v>741</v>
      </c>
      <c r="R362" s="3">
        <v>318.43</v>
      </c>
      <c r="S362" s="3">
        <v>1</v>
      </c>
      <c r="T362" s="3">
        <v>5</v>
      </c>
      <c r="U362" s="3">
        <v>0.3</v>
      </c>
      <c r="V362" s="3">
        <v>-77.332999999999998</v>
      </c>
      <c r="W362" s="6">
        <v>-0.24</v>
      </c>
    </row>
    <row r="363" spans="1:23" ht="15.75" customHeight="1">
      <c r="A363" s="3">
        <v>7452</v>
      </c>
      <c r="B363" s="4" t="s">
        <v>1302</v>
      </c>
      <c r="C363" s="5">
        <v>42995</v>
      </c>
      <c r="D363" s="5">
        <v>43000</v>
      </c>
      <c r="E363" s="4" t="s">
        <v>46</v>
      </c>
      <c r="F363" s="4" t="s">
        <v>759</v>
      </c>
      <c r="G363" s="4" t="s">
        <v>760</v>
      </c>
      <c r="H363" s="4" t="s">
        <v>126</v>
      </c>
      <c r="I363" s="4" t="s">
        <v>27</v>
      </c>
      <c r="J363" s="4" t="s">
        <v>100</v>
      </c>
      <c r="K363" s="4" t="s">
        <v>101</v>
      </c>
      <c r="L363" s="3">
        <v>77036</v>
      </c>
      <c r="M363" s="4" t="s">
        <v>30</v>
      </c>
      <c r="N363" s="4" t="s">
        <v>1305</v>
      </c>
      <c r="O363" s="4" t="s">
        <v>42</v>
      </c>
      <c r="P363" s="4" t="s">
        <v>115</v>
      </c>
      <c r="Q363" s="4" t="s">
        <v>1306</v>
      </c>
      <c r="R363" s="3">
        <v>5.8</v>
      </c>
      <c r="S363" s="3">
        <v>1</v>
      </c>
      <c r="T363" s="3">
        <v>5</v>
      </c>
      <c r="U363" s="3">
        <v>0.8</v>
      </c>
      <c r="V363" s="3">
        <v>-10.15</v>
      </c>
      <c r="W363" s="6">
        <v>-1.75</v>
      </c>
    </row>
    <row r="364" spans="1:23" ht="15.75" customHeight="1">
      <c r="A364" s="3">
        <v>7453</v>
      </c>
      <c r="B364" s="4" t="s">
        <v>1302</v>
      </c>
      <c r="C364" s="5">
        <v>42995</v>
      </c>
      <c r="D364" s="5">
        <v>43000</v>
      </c>
      <c r="E364" s="4" t="s">
        <v>46</v>
      </c>
      <c r="F364" s="4" t="s">
        <v>759</v>
      </c>
      <c r="G364" s="4" t="s">
        <v>760</v>
      </c>
      <c r="H364" s="4" t="s">
        <v>126</v>
      </c>
      <c r="I364" s="4" t="s">
        <v>27</v>
      </c>
      <c r="J364" s="4" t="s">
        <v>100</v>
      </c>
      <c r="K364" s="4" t="s">
        <v>101</v>
      </c>
      <c r="L364" s="3">
        <v>77036</v>
      </c>
      <c r="M364" s="4" t="s">
        <v>30</v>
      </c>
      <c r="N364" s="4" t="s">
        <v>1227</v>
      </c>
      <c r="O364" s="4" t="s">
        <v>32</v>
      </c>
      <c r="P364" s="4" t="s">
        <v>33</v>
      </c>
      <c r="Q364" s="4" t="s">
        <v>1228</v>
      </c>
      <c r="R364" s="3">
        <v>1415.76</v>
      </c>
      <c r="S364" s="3">
        <v>1</v>
      </c>
      <c r="T364" s="3">
        <v>6</v>
      </c>
      <c r="U364" s="3">
        <v>0.2</v>
      </c>
      <c r="V364" s="3">
        <v>88.484999999999999</v>
      </c>
      <c r="W364" s="6">
        <v>0.06</v>
      </c>
    </row>
    <row r="365" spans="1:23" ht="15.75" customHeight="1">
      <c r="A365" s="3">
        <v>7493</v>
      </c>
      <c r="B365" s="4" t="s">
        <v>1307</v>
      </c>
      <c r="C365" s="5">
        <v>42989</v>
      </c>
      <c r="D365" s="5">
        <v>42994</v>
      </c>
      <c r="E365" s="4" t="s">
        <v>23</v>
      </c>
      <c r="F365" s="4" t="s">
        <v>1142</v>
      </c>
      <c r="G365" s="4" t="s">
        <v>1143</v>
      </c>
      <c r="H365" s="4" t="s">
        <v>49</v>
      </c>
      <c r="I365" s="4" t="s">
        <v>27</v>
      </c>
      <c r="J365" s="4" t="s">
        <v>100</v>
      </c>
      <c r="K365" s="4" t="s">
        <v>101</v>
      </c>
      <c r="L365" s="3">
        <v>77070</v>
      </c>
      <c r="M365" s="4" t="s">
        <v>30</v>
      </c>
      <c r="N365" s="4" t="s">
        <v>1308</v>
      </c>
      <c r="O365" s="4" t="s">
        <v>42</v>
      </c>
      <c r="P365" s="4" t="s">
        <v>53</v>
      </c>
      <c r="Q365" s="4" t="s">
        <v>1309</v>
      </c>
      <c r="R365" s="3">
        <v>10.272</v>
      </c>
      <c r="S365" s="3">
        <v>1</v>
      </c>
      <c r="T365" s="3">
        <v>3</v>
      </c>
      <c r="U365" s="3">
        <v>0.2</v>
      </c>
      <c r="V365" s="3">
        <v>3.21</v>
      </c>
      <c r="W365" s="6">
        <v>0.31</v>
      </c>
    </row>
    <row r="366" spans="1:23" ht="15.75" customHeight="1">
      <c r="A366" s="3">
        <v>7494</v>
      </c>
      <c r="B366" s="4" t="s">
        <v>1307</v>
      </c>
      <c r="C366" s="5">
        <v>42989</v>
      </c>
      <c r="D366" s="5">
        <v>42994</v>
      </c>
      <c r="E366" s="4" t="s">
        <v>23</v>
      </c>
      <c r="F366" s="4" t="s">
        <v>1142</v>
      </c>
      <c r="G366" s="4" t="s">
        <v>1143</v>
      </c>
      <c r="H366" s="4" t="s">
        <v>49</v>
      </c>
      <c r="I366" s="4" t="s">
        <v>27</v>
      </c>
      <c r="J366" s="4" t="s">
        <v>100</v>
      </c>
      <c r="K366" s="4" t="s">
        <v>101</v>
      </c>
      <c r="L366" s="3">
        <v>77070</v>
      </c>
      <c r="M366" s="4" t="s">
        <v>30</v>
      </c>
      <c r="N366" s="4" t="s">
        <v>1310</v>
      </c>
      <c r="O366" s="4" t="s">
        <v>89</v>
      </c>
      <c r="P366" s="4" t="s">
        <v>303</v>
      </c>
      <c r="Q366" s="4" t="s">
        <v>1311</v>
      </c>
      <c r="R366" s="3">
        <v>512.19000000000005</v>
      </c>
      <c r="S366" s="3">
        <v>1</v>
      </c>
      <c r="T366" s="3">
        <v>5</v>
      </c>
      <c r="U366" s="3">
        <v>0.3</v>
      </c>
      <c r="V366" s="3">
        <v>-65.852999999999994</v>
      </c>
      <c r="W366" s="6">
        <v>-0.13</v>
      </c>
    </row>
    <row r="367" spans="1:23" ht="15.75" customHeight="1">
      <c r="A367" s="3">
        <v>7495</v>
      </c>
      <c r="B367" s="4" t="s">
        <v>1307</v>
      </c>
      <c r="C367" s="5">
        <v>42989</v>
      </c>
      <c r="D367" s="5">
        <v>42994</v>
      </c>
      <c r="E367" s="4" t="s">
        <v>23</v>
      </c>
      <c r="F367" s="4" t="s">
        <v>1142</v>
      </c>
      <c r="G367" s="4" t="s">
        <v>1143</v>
      </c>
      <c r="H367" s="4" t="s">
        <v>49</v>
      </c>
      <c r="I367" s="4" t="s">
        <v>27</v>
      </c>
      <c r="J367" s="4" t="s">
        <v>100</v>
      </c>
      <c r="K367" s="4" t="s">
        <v>101</v>
      </c>
      <c r="L367" s="3">
        <v>77070</v>
      </c>
      <c r="M367" s="4" t="s">
        <v>30</v>
      </c>
      <c r="N367" s="4" t="s">
        <v>853</v>
      </c>
      <c r="O367" s="4" t="s">
        <v>42</v>
      </c>
      <c r="P367" s="4" t="s">
        <v>224</v>
      </c>
      <c r="Q367" s="4" t="s">
        <v>854</v>
      </c>
      <c r="R367" s="3">
        <v>1.556</v>
      </c>
      <c r="S367" s="3">
        <v>1</v>
      </c>
      <c r="T367" s="3">
        <v>2</v>
      </c>
      <c r="U367" s="3">
        <v>0.8</v>
      </c>
      <c r="V367" s="3">
        <v>-4.2012</v>
      </c>
      <c r="W367" s="6">
        <v>-2.7</v>
      </c>
    </row>
    <row r="368" spans="1:23" ht="15.75" customHeight="1">
      <c r="A368" s="3">
        <v>7527</v>
      </c>
      <c r="B368" s="4" t="s">
        <v>1312</v>
      </c>
      <c r="C368" s="5">
        <v>43004</v>
      </c>
      <c r="D368" s="5">
        <v>43004</v>
      </c>
      <c r="E368" s="4" t="s">
        <v>327</v>
      </c>
      <c r="F368" s="4" t="s">
        <v>1313</v>
      </c>
      <c r="G368" s="4" t="s">
        <v>1314</v>
      </c>
      <c r="H368" s="4" t="s">
        <v>26</v>
      </c>
      <c r="I368" s="4" t="s">
        <v>27</v>
      </c>
      <c r="J368" s="4" t="s">
        <v>58</v>
      </c>
      <c r="K368" s="4" t="s">
        <v>59</v>
      </c>
      <c r="L368" s="3">
        <v>94109</v>
      </c>
      <c r="M368" s="4" t="s">
        <v>60</v>
      </c>
      <c r="N368" s="4" t="s">
        <v>1315</v>
      </c>
      <c r="O368" s="4" t="s">
        <v>42</v>
      </c>
      <c r="P368" s="4" t="s">
        <v>65</v>
      </c>
      <c r="Q368" s="4" t="s">
        <v>533</v>
      </c>
      <c r="R368" s="3">
        <v>71.88</v>
      </c>
      <c r="S368" s="3">
        <v>1</v>
      </c>
      <c r="T368" s="3">
        <v>6</v>
      </c>
      <c r="U368" s="3">
        <v>0</v>
      </c>
      <c r="V368" s="3">
        <v>33.064799999999998</v>
      </c>
      <c r="W368" s="6">
        <v>0.46</v>
      </c>
    </row>
    <row r="369" spans="1:23" ht="15.75" customHeight="1">
      <c r="A369" s="3">
        <v>7528</v>
      </c>
      <c r="B369" s="4" t="s">
        <v>1312</v>
      </c>
      <c r="C369" s="5">
        <v>43004</v>
      </c>
      <c r="D369" s="5">
        <v>43004</v>
      </c>
      <c r="E369" s="4" t="s">
        <v>327</v>
      </c>
      <c r="F369" s="4" t="s">
        <v>1313</v>
      </c>
      <c r="G369" s="4" t="s">
        <v>1314</v>
      </c>
      <c r="H369" s="4" t="s">
        <v>26</v>
      </c>
      <c r="I369" s="4" t="s">
        <v>27</v>
      </c>
      <c r="J369" s="4" t="s">
        <v>58</v>
      </c>
      <c r="K369" s="4" t="s">
        <v>59</v>
      </c>
      <c r="L369" s="3">
        <v>94109</v>
      </c>
      <c r="M369" s="4" t="s">
        <v>60</v>
      </c>
      <c r="N369" s="4" t="s">
        <v>1316</v>
      </c>
      <c r="O369" s="4" t="s">
        <v>89</v>
      </c>
      <c r="P369" s="4" t="s">
        <v>95</v>
      </c>
      <c r="Q369" s="4" t="s">
        <v>1317</v>
      </c>
      <c r="R369" s="3">
        <v>9.24</v>
      </c>
      <c r="S369" s="3">
        <v>1</v>
      </c>
      <c r="T369" s="3">
        <v>3</v>
      </c>
      <c r="U369" s="3">
        <v>0</v>
      </c>
      <c r="V369" s="3">
        <v>2.9567999999999999</v>
      </c>
      <c r="W369" s="6">
        <v>0.32</v>
      </c>
    </row>
    <row r="370" spans="1:23" ht="15.75" customHeight="1">
      <c r="A370" s="3">
        <v>7529</v>
      </c>
      <c r="B370" s="4" t="s">
        <v>1312</v>
      </c>
      <c r="C370" s="5">
        <v>43004</v>
      </c>
      <c r="D370" s="5">
        <v>43004</v>
      </c>
      <c r="E370" s="4" t="s">
        <v>327</v>
      </c>
      <c r="F370" s="4" t="s">
        <v>1313</v>
      </c>
      <c r="G370" s="4" t="s">
        <v>1314</v>
      </c>
      <c r="H370" s="4" t="s">
        <v>26</v>
      </c>
      <c r="I370" s="4" t="s">
        <v>27</v>
      </c>
      <c r="J370" s="4" t="s">
        <v>58</v>
      </c>
      <c r="K370" s="4" t="s">
        <v>59</v>
      </c>
      <c r="L370" s="3">
        <v>94109</v>
      </c>
      <c r="M370" s="4" t="s">
        <v>60</v>
      </c>
      <c r="N370" s="4" t="s">
        <v>1318</v>
      </c>
      <c r="O370" s="4" t="s">
        <v>42</v>
      </c>
      <c r="P370" s="4" t="s">
        <v>53</v>
      </c>
      <c r="Q370" s="4" t="s">
        <v>1319</v>
      </c>
      <c r="R370" s="3">
        <v>35.880000000000003</v>
      </c>
      <c r="S370" s="3">
        <v>1</v>
      </c>
      <c r="T370" s="3">
        <v>6</v>
      </c>
      <c r="U370" s="3">
        <v>0</v>
      </c>
      <c r="V370" s="3">
        <v>16.146000000000001</v>
      </c>
      <c r="W370" s="6">
        <v>0.45</v>
      </c>
    </row>
    <row r="371" spans="1:23" ht="15.75" customHeight="1">
      <c r="A371" s="3">
        <v>7530</v>
      </c>
      <c r="B371" s="4" t="s">
        <v>1312</v>
      </c>
      <c r="C371" s="5">
        <v>43004</v>
      </c>
      <c r="D371" s="5">
        <v>43004</v>
      </c>
      <c r="E371" s="4" t="s">
        <v>327</v>
      </c>
      <c r="F371" s="4" t="s">
        <v>1313</v>
      </c>
      <c r="G371" s="4" t="s">
        <v>1314</v>
      </c>
      <c r="H371" s="4" t="s">
        <v>26</v>
      </c>
      <c r="I371" s="4" t="s">
        <v>27</v>
      </c>
      <c r="J371" s="4" t="s">
        <v>58</v>
      </c>
      <c r="K371" s="4" t="s">
        <v>59</v>
      </c>
      <c r="L371" s="3">
        <v>94109</v>
      </c>
      <c r="M371" s="4" t="s">
        <v>60</v>
      </c>
      <c r="N371" s="4" t="s">
        <v>1320</v>
      </c>
      <c r="O371" s="4" t="s">
        <v>42</v>
      </c>
      <c r="P371" s="4" t="s">
        <v>115</v>
      </c>
      <c r="Q371" s="4" t="s">
        <v>1321</v>
      </c>
      <c r="R371" s="3">
        <v>17.04</v>
      </c>
      <c r="S371" s="3">
        <v>1</v>
      </c>
      <c r="T371" s="3">
        <v>3</v>
      </c>
      <c r="U371" s="3">
        <v>0.2</v>
      </c>
      <c r="V371" s="3">
        <v>5.5380000000000003</v>
      </c>
      <c r="W371" s="6">
        <v>0.33</v>
      </c>
    </row>
    <row r="372" spans="1:23" ht="15.75" customHeight="1">
      <c r="A372" s="3">
        <v>7531</v>
      </c>
      <c r="B372" s="4" t="s">
        <v>1312</v>
      </c>
      <c r="C372" s="5">
        <v>43004</v>
      </c>
      <c r="D372" s="5">
        <v>43004</v>
      </c>
      <c r="E372" s="4" t="s">
        <v>327</v>
      </c>
      <c r="F372" s="4" t="s">
        <v>1313</v>
      </c>
      <c r="G372" s="4" t="s">
        <v>1314</v>
      </c>
      <c r="H372" s="4" t="s">
        <v>26</v>
      </c>
      <c r="I372" s="4" t="s">
        <v>27</v>
      </c>
      <c r="J372" s="4" t="s">
        <v>58</v>
      </c>
      <c r="K372" s="4" t="s">
        <v>59</v>
      </c>
      <c r="L372" s="3">
        <v>94109</v>
      </c>
      <c r="M372" s="4" t="s">
        <v>60</v>
      </c>
      <c r="N372" s="4" t="s">
        <v>1322</v>
      </c>
      <c r="O372" s="4" t="s">
        <v>42</v>
      </c>
      <c r="P372" s="4" t="s">
        <v>115</v>
      </c>
      <c r="Q372" s="4" t="s">
        <v>1323</v>
      </c>
      <c r="R372" s="3">
        <v>931.17600000000004</v>
      </c>
      <c r="S372" s="3">
        <v>1</v>
      </c>
      <c r="T372" s="3">
        <v>3</v>
      </c>
      <c r="U372" s="3">
        <v>0.2</v>
      </c>
      <c r="V372" s="3">
        <v>314.27190000000002</v>
      </c>
      <c r="W372" s="6">
        <v>0.34</v>
      </c>
    </row>
    <row r="373" spans="1:23" ht="15.75" customHeight="1">
      <c r="A373" s="3">
        <v>7663</v>
      </c>
      <c r="B373" s="4" t="s">
        <v>1324</v>
      </c>
      <c r="C373" s="5">
        <v>43007</v>
      </c>
      <c r="D373" s="5">
        <v>43009</v>
      </c>
      <c r="E373" s="4" t="s">
        <v>71</v>
      </c>
      <c r="F373" s="4" t="s">
        <v>1325</v>
      </c>
      <c r="G373" s="4" t="s">
        <v>1326</v>
      </c>
      <c r="H373" s="4" t="s">
        <v>49</v>
      </c>
      <c r="I373" s="4" t="s">
        <v>27</v>
      </c>
      <c r="J373" s="4" t="s">
        <v>107</v>
      </c>
      <c r="K373" s="4" t="s">
        <v>59</v>
      </c>
      <c r="L373" s="3">
        <v>90036</v>
      </c>
      <c r="M373" s="4" t="s">
        <v>60</v>
      </c>
      <c r="N373" s="4" t="s">
        <v>1327</v>
      </c>
      <c r="O373" s="4" t="s">
        <v>42</v>
      </c>
      <c r="P373" s="4" t="s">
        <v>62</v>
      </c>
      <c r="Q373" s="4" t="s">
        <v>1328</v>
      </c>
      <c r="R373" s="3">
        <v>99.2</v>
      </c>
      <c r="S373" s="3">
        <v>1</v>
      </c>
      <c r="T373" s="3">
        <v>5</v>
      </c>
      <c r="U373" s="3">
        <v>0</v>
      </c>
      <c r="V373" s="3">
        <v>25.792000000000002</v>
      </c>
      <c r="W373" s="6">
        <v>0.26</v>
      </c>
    </row>
    <row r="374" spans="1:23" ht="15.75" customHeight="1">
      <c r="A374" s="3">
        <v>7664</v>
      </c>
      <c r="B374" s="4" t="s">
        <v>1329</v>
      </c>
      <c r="C374" s="5">
        <v>42991</v>
      </c>
      <c r="D374" s="5">
        <v>42997</v>
      </c>
      <c r="E374" s="4" t="s">
        <v>23</v>
      </c>
      <c r="F374" s="4" t="s">
        <v>1330</v>
      </c>
      <c r="G374" s="4" t="s">
        <v>1331</v>
      </c>
      <c r="H374" s="4" t="s">
        <v>49</v>
      </c>
      <c r="I374" s="4" t="s">
        <v>27</v>
      </c>
      <c r="J374" s="4" t="s">
        <v>1332</v>
      </c>
      <c r="K374" s="4" t="s">
        <v>1333</v>
      </c>
      <c r="L374" s="3">
        <v>28806</v>
      </c>
      <c r="M374" s="4" t="s">
        <v>40</v>
      </c>
      <c r="N374" s="4" t="s">
        <v>1334</v>
      </c>
      <c r="O374" s="4" t="s">
        <v>42</v>
      </c>
      <c r="P374" s="4" t="s">
        <v>62</v>
      </c>
      <c r="Q374" s="4" t="s">
        <v>1335</v>
      </c>
      <c r="R374" s="3">
        <v>15.92</v>
      </c>
      <c r="S374" s="3">
        <v>1</v>
      </c>
      <c r="T374" s="3">
        <v>5</v>
      </c>
      <c r="U374" s="3">
        <v>0.2</v>
      </c>
      <c r="V374" s="3">
        <v>2.786</v>
      </c>
      <c r="W374" s="6">
        <v>0.18</v>
      </c>
    </row>
    <row r="375" spans="1:23" ht="15.75" customHeight="1">
      <c r="A375" s="3">
        <v>7719</v>
      </c>
      <c r="B375" s="4" t="s">
        <v>1336</v>
      </c>
      <c r="C375" s="5">
        <v>42987</v>
      </c>
      <c r="D375" s="5">
        <v>42992</v>
      </c>
      <c r="E375" s="4" t="s">
        <v>23</v>
      </c>
      <c r="F375" s="4" t="s">
        <v>1337</v>
      </c>
      <c r="G375" s="4" t="s">
        <v>1338</v>
      </c>
      <c r="H375" s="4" t="s">
        <v>26</v>
      </c>
      <c r="I375" s="4" t="s">
        <v>27</v>
      </c>
      <c r="J375" s="4" t="s">
        <v>107</v>
      </c>
      <c r="K375" s="4" t="s">
        <v>59</v>
      </c>
      <c r="L375" s="3">
        <v>90032</v>
      </c>
      <c r="M375" s="4" t="s">
        <v>60</v>
      </c>
      <c r="N375" s="4" t="s">
        <v>1339</v>
      </c>
      <c r="O375" s="4" t="s">
        <v>32</v>
      </c>
      <c r="P375" s="4" t="s">
        <v>134</v>
      </c>
      <c r="Q375" s="4" t="s">
        <v>1340</v>
      </c>
      <c r="R375" s="3">
        <v>159.96</v>
      </c>
      <c r="S375" s="3">
        <v>1</v>
      </c>
      <c r="T375" s="3">
        <v>4</v>
      </c>
      <c r="U375" s="3">
        <v>0</v>
      </c>
      <c r="V375" s="3">
        <v>51.187199999999997</v>
      </c>
      <c r="W375" s="6">
        <v>0.32</v>
      </c>
    </row>
    <row r="376" spans="1:23" ht="15.75" customHeight="1">
      <c r="A376" s="3">
        <v>7732</v>
      </c>
      <c r="B376" s="4" t="s">
        <v>1341</v>
      </c>
      <c r="C376" s="5">
        <v>42996</v>
      </c>
      <c r="D376" s="5">
        <v>42999</v>
      </c>
      <c r="E376" s="4" t="s">
        <v>71</v>
      </c>
      <c r="F376" s="4" t="s">
        <v>1342</v>
      </c>
      <c r="G376" s="4" t="s">
        <v>1343</v>
      </c>
      <c r="H376" s="4" t="s">
        <v>126</v>
      </c>
      <c r="I376" s="4" t="s">
        <v>27</v>
      </c>
      <c r="J376" s="4" t="s">
        <v>1103</v>
      </c>
      <c r="K376" s="4" t="s">
        <v>101</v>
      </c>
      <c r="L376" s="3">
        <v>75220</v>
      </c>
      <c r="M376" s="4" t="s">
        <v>30</v>
      </c>
      <c r="N376" s="4" t="s">
        <v>1344</v>
      </c>
      <c r="O376" s="4" t="s">
        <v>42</v>
      </c>
      <c r="P376" s="4" t="s">
        <v>65</v>
      </c>
      <c r="Q376" s="4" t="s">
        <v>1345</v>
      </c>
      <c r="R376" s="3">
        <v>114.848</v>
      </c>
      <c r="S376" s="3">
        <v>1</v>
      </c>
      <c r="T376" s="3">
        <v>4</v>
      </c>
      <c r="U376" s="3">
        <v>0.2</v>
      </c>
      <c r="V376" s="3">
        <v>35.89</v>
      </c>
      <c r="W376" s="6">
        <v>0.31</v>
      </c>
    </row>
    <row r="377" spans="1:23" ht="15.75" customHeight="1">
      <c r="A377" s="3">
        <v>7735</v>
      </c>
      <c r="B377" s="4" t="s">
        <v>1346</v>
      </c>
      <c r="C377" s="5">
        <v>42993</v>
      </c>
      <c r="D377" s="5">
        <v>42998</v>
      </c>
      <c r="E377" s="4" t="s">
        <v>23</v>
      </c>
      <c r="F377" s="4" t="s">
        <v>1347</v>
      </c>
      <c r="G377" s="4" t="s">
        <v>1348</v>
      </c>
      <c r="H377" s="4" t="s">
        <v>49</v>
      </c>
      <c r="I377" s="4" t="s">
        <v>27</v>
      </c>
      <c r="J377" s="4" t="s">
        <v>221</v>
      </c>
      <c r="K377" s="4" t="s">
        <v>222</v>
      </c>
      <c r="L377" s="3">
        <v>98103</v>
      </c>
      <c r="M377" s="4" t="s">
        <v>60</v>
      </c>
      <c r="N377" s="4" t="s">
        <v>1349</v>
      </c>
      <c r="O377" s="4" t="s">
        <v>42</v>
      </c>
      <c r="P377" s="4" t="s">
        <v>62</v>
      </c>
      <c r="Q377" s="4" t="s">
        <v>1350</v>
      </c>
      <c r="R377" s="3">
        <v>12.42</v>
      </c>
      <c r="S377" s="3">
        <v>1</v>
      </c>
      <c r="T377" s="3">
        <v>3</v>
      </c>
      <c r="U377" s="3">
        <v>0</v>
      </c>
      <c r="V377" s="3">
        <v>5.2164000000000001</v>
      </c>
      <c r="W377" s="6">
        <v>0.42</v>
      </c>
    </row>
    <row r="378" spans="1:23" ht="15.75" customHeight="1">
      <c r="A378" s="3">
        <v>7763</v>
      </c>
      <c r="B378" s="4" t="s">
        <v>1351</v>
      </c>
      <c r="C378" s="5">
        <v>43004</v>
      </c>
      <c r="D378" s="5">
        <v>43006</v>
      </c>
      <c r="E378" s="4" t="s">
        <v>71</v>
      </c>
      <c r="F378" s="4" t="s">
        <v>1352</v>
      </c>
      <c r="G378" s="4" t="s">
        <v>1353</v>
      </c>
      <c r="H378" s="4" t="s">
        <v>126</v>
      </c>
      <c r="I378" s="4" t="s">
        <v>27</v>
      </c>
      <c r="J378" s="4" t="s">
        <v>1354</v>
      </c>
      <c r="K378" s="4" t="s">
        <v>407</v>
      </c>
      <c r="L378" s="3">
        <v>97301</v>
      </c>
      <c r="M378" s="4" t="s">
        <v>60</v>
      </c>
      <c r="N378" s="4" t="s">
        <v>987</v>
      </c>
      <c r="O378" s="4" t="s">
        <v>42</v>
      </c>
      <c r="P378" s="4" t="s">
        <v>62</v>
      </c>
      <c r="Q378" s="4" t="s">
        <v>988</v>
      </c>
      <c r="R378" s="3">
        <v>2.2240000000000002</v>
      </c>
      <c r="S378" s="3">
        <v>1</v>
      </c>
      <c r="T378" s="3">
        <v>1</v>
      </c>
      <c r="U378" s="3">
        <v>0.2</v>
      </c>
      <c r="V378" s="3">
        <v>0.55600000000000005</v>
      </c>
      <c r="W378" s="6">
        <v>0.25</v>
      </c>
    </row>
    <row r="379" spans="1:23" ht="15.75" customHeight="1">
      <c r="A379" s="3">
        <v>7791</v>
      </c>
      <c r="B379" s="4" t="s">
        <v>1355</v>
      </c>
      <c r="C379" s="5">
        <v>42997</v>
      </c>
      <c r="D379" s="5">
        <v>42997</v>
      </c>
      <c r="E379" s="4" t="s">
        <v>327</v>
      </c>
      <c r="F379" s="4" t="s">
        <v>1356</v>
      </c>
      <c r="G379" s="4" t="s">
        <v>1357</v>
      </c>
      <c r="H379" s="4" t="s">
        <v>126</v>
      </c>
      <c r="I379" s="4" t="s">
        <v>27</v>
      </c>
      <c r="J379" s="4" t="s">
        <v>196</v>
      </c>
      <c r="K379" s="4" t="s">
        <v>197</v>
      </c>
      <c r="L379" s="3">
        <v>19120</v>
      </c>
      <c r="M379" s="4" t="s">
        <v>84</v>
      </c>
      <c r="N379" s="4" t="s">
        <v>1358</v>
      </c>
      <c r="O379" s="4" t="s">
        <v>42</v>
      </c>
      <c r="P379" s="4" t="s">
        <v>115</v>
      </c>
      <c r="Q379" s="4" t="s">
        <v>1359</v>
      </c>
      <c r="R379" s="3">
        <v>4.8419999999999996</v>
      </c>
      <c r="S379" s="3">
        <v>1</v>
      </c>
      <c r="T379" s="3">
        <v>3</v>
      </c>
      <c r="U379" s="3">
        <v>0.7</v>
      </c>
      <c r="V379" s="3">
        <v>-3.3894000000000002</v>
      </c>
      <c r="W379" s="6">
        <v>-0.7</v>
      </c>
    </row>
    <row r="380" spans="1:23" ht="15.75" customHeight="1">
      <c r="A380" s="3">
        <v>7871</v>
      </c>
      <c r="B380" s="4" t="s">
        <v>1360</v>
      </c>
      <c r="C380" s="5">
        <v>43003</v>
      </c>
      <c r="D380" s="5">
        <v>43007</v>
      </c>
      <c r="E380" s="4" t="s">
        <v>23</v>
      </c>
      <c r="F380" s="4" t="s">
        <v>1361</v>
      </c>
      <c r="G380" s="4" t="s">
        <v>1362</v>
      </c>
      <c r="H380" s="4" t="s">
        <v>26</v>
      </c>
      <c r="I380" s="4" t="s">
        <v>27</v>
      </c>
      <c r="J380" s="4" t="s">
        <v>1162</v>
      </c>
      <c r="K380" s="4" t="s">
        <v>142</v>
      </c>
      <c r="L380" s="3">
        <v>44107</v>
      </c>
      <c r="M380" s="4" t="s">
        <v>84</v>
      </c>
      <c r="N380" s="4" t="s">
        <v>1363</v>
      </c>
      <c r="O380" s="4" t="s">
        <v>42</v>
      </c>
      <c r="P380" s="4" t="s">
        <v>65</v>
      </c>
      <c r="Q380" s="4" t="s">
        <v>1364</v>
      </c>
      <c r="R380" s="3">
        <v>24.448</v>
      </c>
      <c r="S380" s="3">
        <v>1</v>
      </c>
      <c r="T380" s="3">
        <v>4</v>
      </c>
      <c r="U380" s="3">
        <v>0.2</v>
      </c>
      <c r="V380" s="3">
        <v>8.8623999999999992</v>
      </c>
      <c r="W380" s="6">
        <v>0.36</v>
      </c>
    </row>
    <row r="381" spans="1:23" ht="15.75" customHeight="1">
      <c r="A381" s="3">
        <v>7876</v>
      </c>
      <c r="B381" s="4" t="s">
        <v>1365</v>
      </c>
      <c r="C381" s="5">
        <v>42987</v>
      </c>
      <c r="D381" s="5">
        <v>42993</v>
      </c>
      <c r="E381" s="4" t="s">
        <v>23</v>
      </c>
      <c r="F381" s="4" t="s">
        <v>1366</v>
      </c>
      <c r="G381" s="4" t="s">
        <v>1367</v>
      </c>
      <c r="H381" s="4" t="s">
        <v>26</v>
      </c>
      <c r="I381" s="4" t="s">
        <v>27</v>
      </c>
      <c r="J381" s="4" t="s">
        <v>406</v>
      </c>
      <c r="K381" s="4" t="s">
        <v>407</v>
      </c>
      <c r="L381" s="3">
        <v>97206</v>
      </c>
      <c r="M381" s="4" t="s">
        <v>60</v>
      </c>
      <c r="N381" s="4" t="s">
        <v>1368</v>
      </c>
      <c r="O381" s="4" t="s">
        <v>42</v>
      </c>
      <c r="P381" s="4" t="s">
        <v>53</v>
      </c>
      <c r="Q381" s="4" t="s">
        <v>1369</v>
      </c>
      <c r="R381" s="3">
        <v>31.103999999999999</v>
      </c>
      <c r="S381" s="3">
        <v>1</v>
      </c>
      <c r="T381" s="3">
        <v>6</v>
      </c>
      <c r="U381" s="3">
        <v>0.2</v>
      </c>
      <c r="V381" s="3">
        <v>11.2752</v>
      </c>
      <c r="W381" s="6">
        <v>0.36</v>
      </c>
    </row>
    <row r="382" spans="1:23" ht="15.75" customHeight="1">
      <c r="A382" s="3">
        <v>7877</v>
      </c>
      <c r="B382" s="4" t="s">
        <v>1365</v>
      </c>
      <c r="C382" s="5">
        <v>42987</v>
      </c>
      <c r="D382" s="5">
        <v>42993</v>
      </c>
      <c r="E382" s="4" t="s">
        <v>23</v>
      </c>
      <c r="F382" s="4" t="s">
        <v>1366</v>
      </c>
      <c r="G382" s="4" t="s">
        <v>1367</v>
      </c>
      <c r="H382" s="4" t="s">
        <v>26</v>
      </c>
      <c r="I382" s="4" t="s">
        <v>27</v>
      </c>
      <c r="J382" s="4" t="s">
        <v>406</v>
      </c>
      <c r="K382" s="4" t="s">
        <v>407</v>
      </c>
      <c r="L382" s="3">
        <v>97206</v>
      </c>
      <c r="M382" s="4" t="s">
        <v>60</v>
      </c>
      <c r="N382" s="4" t="s">
        <v>1218</v>
      </c>
      <c r="O382" s="4" t="s">
        <v>42</v>
      </c>
      <c r="P382" s="4" t="s">
        <v>224</v>
      </c>
      <c r="Q382" s="4" t="s">
        <v>1219</v>
      </c>
      <c r="R382" s="3">
        <v>11.176</v>
      </c>
      <c r="S382" s="3">
        <v>1</v>
      </c>
      <c r="T382" s="3">
        <v>1</v>
      </c>
      <c r="U382" s="3">
        <v>0.2</v>
      </c>
      <c r="V382" s="3">
        <v>0.83819999999999995</v>
      </c>
      <c r="W382" s="6">
        <v>0.08</v>
      </c>
    </row>
    <row r="383" spans="1:23" ht="15.75" customHeight="1">
      <c r="A383" s="3">
        <v>7918</v>
      </c>
      <c r="B383" s="4" t="s">
        <v>1370</v>
      </c>
      <c r="C383" s="5">
        <v>42982</v>
      </c>
      <c r="D383" s="5">
        <v>42986</v>
      </c>
      <c r="E383" s="4" t="s">
        <v>46</v>
      </c>
      <c r="F383" s="4" t="s">
        <v>1371</v>
      </c>
      <c r="G383" s="4" t="s">
        <v>1372</v>
      </c>
      <c r="H383" s="4" t="s">
        <v>126</v>
      </c>
      <c r="I383" s="4" t="s">
        <v>27</v>
      </c>
      <c r="J383" s="4" t="s">
        <v>1373</v>
      </c>
      <c r="K383" s="4" t="s">
        <v>101</v>
      </c>
      <c r="L383" s="3">
        <v>75043</v>
      </c>
      <c r="M383" s="4" t="s">
        <v>30</v>
      </c>
      <c r="N383" s="4" t="s">
        <v>1203</v>
      </c>
      <c r="O383" s="4" t="s">
        <v>42</v>
      </c>
      <c r="P383" s="4" t="s">
        <v>62</v>
      </c>
      <c r="Q383" s="4" t="s">
        <v>1204</v>
      </c>
      <c r="R383" s="3">
        <v>30.384</v>
      </c>
      <c r="S383" s="3">
        <v>1</v>
      </c>
      <c r="T383" s="3">
        <v>1</v>
      </c>
      <c r="U383" s="3">
        <v>0.2</v>
      </c>
      <c r="V383" s="3">
        <v>3.798</v>
      </c>
      <c r="W383" s="6">
        <v>0.13</v>
      </c>
    </row>
    <row r="384" spans="1:23" ht="15.75" customHeight="1">
      <c r="A384" s="3">
        <v>7920</v>
      </c>
      <c r="B384" s="4" t="s">
        <v>1374</v>
      </c>
      <c r="C384" s="5">
        <v>42993</v>
      </c>
      <c r="D384" s="5">
        <v>42999</v>
      </c>
      <c r="E384" s="4" t="s">
        <v>23</v>
      </c>
      <c r="F384" s="4" t="s">
        <v>664</v>
      </c>
      <c r="G384" s="4" t="s">
        <v>665</v>
      </c>
      <c r="H384" s="4" t="s">
        <v>126</v>
      </c>
      <c r="I384" s="4" t="s">
        <v>27</v>
      </c>
      <c r="J384" s="4" t="s">
        <v>1375</v>
      </c>
      <c r="K384" s="4" t="s">
        <v>1134</v>
      </c>
      <c r="L384" s="3">
        <v>6708</v>
      </c>
      <c r="M384" s="4" t="s">
        <v>84</v>
      </c>
      <c r="N384" s="4" t="s">
        <v>1376</v>
      </c>
      <c r="O384" s="4" t="s">
        <v>42</v>
      </c>
      <c r="P384" s="4" t="s">
        <v>43</v>
      </c>
      <c r="Q384" s="4" t="s">
        <v>1377</v>
      </c>
      <c r="R384" s="3">
        <v>38.619999999999997</v>
      </c>
      <c r="S384" s="3">
        <v>1</v>
      </c>
      <c r="T384" s="3">
        <v>2</v>
      </c>
      <c r="U384" s="3">
        <v>0</v>
      </c>
      <c r="V384" s="3">
        <v>10.813599999999999</v>
      </c>
      <c r="W384" s="6">
        <v>0.28000000000000003</v>
      </c>
    </row>
    <row r="385" spans="1:23" ht="15.75" customHeight="1">
      <c r="A385" s="3">
        <v>7921</v>
      </c>
      <c r="B385" s="4" t="s">
        <v>1374</v>
      </c>
      <c r="C385" s="5">
        <v>42993</v>
      </c>
      <c r="D385" s="5">
        <v>42999</v>
      </c>
      <c r="E385" s="4" t="s">
        <v>23</v>
      </c>
      <c r="F385" s="4" t="s">
        <v>664</v>
      </c>
      <c r="G385" s="4" t="s">
        <v>665</v>
      </c>
      <c r="H385" s="4" t="s">
        <v>126</v>
      </c>
      <c r="I385" s="4" t="s">
        <v>27</v>
      </c>
      <c r="J385" s="4" t="s">
        <v>1375</v>
      </c>
      <c r="K385" s="4" t="s">
        <v>1134</v>
      </c>
      <c r="L385" s="3">
        <v>6708</v>
      </c>
      <c r="M385" s="4" t="s">
        <v>84</v>
      </c>
      <c r="N385" s="4" t="s">
        <v>1378</v>
      </c>
      <c r="O385" s="4" t="s">
        <v>32</v>
      </c>
      <c r="P385" s="4" t="s">
        <v>134</v>
      </c>
      <c r="Q385" s="4" t="s">
        <v>1379</v>
      </c>
      <c r="R385" s="3">
        <v>59.98</v>
      </c>
      <c r="S385" s="3">
        <v>1</v>
      </c>
      <c r="T385" s="3">
        <v>2</v>
      </c>
      <c r="U385" s="3">
        <v>0</v>
      </c>
      <c r="V385" s="3">
        <v>10.7964</v>
      </c>
      <c r="W385" s="6">
        <v>0.18</v>
      </c>
    </row>
    <row r="386" spans="1:23" ht="15.75" customHeight="1">
      <c r="A386" s="3">
        <v>7923</v>
      </c>
      <c r="B386" s="4" t="s">
        <v>1380</v>
      </c>
      <c r="C386" s="5">
        <v>43002</v>
      </c>
      <c r="D386" s="5">
        <v>43007</v>
      </c>
      <c r="E386" s="4" t="s">
        <v>23</v>
      </c>
      <c r="F386" s="4" t="s">
        <v>1381</v>
      </c>
      <c r="G386" s="4" t="s">
        <v>1382</v>
      </c>
      <c r="H386" s="4" t="s">
        <v>126</v>
      </c>
      <c r="I386" s="4" t="s">
        <v>27</v>
      </c>
      <c r="J386" s="4" t="s">
        <v>1383</v>
      </c>
      <c r="K386" s="4" t="s">
        <v>39</v>
      </c>
      <c r="L386" s="3">
        <v>33021</v>
      </c>
      <c r="M386" s="4" t="s">
        <v>40</v>
      </c>
      <c r="N386" s="4" t="s">
        <v>1384</v>
      </c>
      <c r="O386" s="4" t="s">
        <v>32</v>
      </c>
      <c r="P386" s="4" t="s">
        <v>33</v>
      </c>
      <c r="Q386" s="4" t="s">
        <v>1385</v>
      </c>
      <c r="R386" s="3">
        <v>383.96</v>
      </c>
      <c r="S386" s="3">
        <v>1</v>
      </c>
      <c r="T386" s="3">
        <v>5</v>
      </c>
      <c r="U386" s="3">
        <v>0.2</v>
      </c>
      <c r="V386" s="3">
        <v>38.396000000000001</v>
      </c>
      <c r="W386" s="6">
        <v>0.1</v>
      </c>
    </row>
    <row r="387" spans="1:23" ht="15.75" customHeight="1">
      <c r="A387" s="3">
        <v>7924</v>
      </c>
      <c r="B387" s="4" t="s">
        <v>1380</v>
      </c>
      <c r="C387" s="5">
        <v>43002</v>
      </c>
      <c r="D387" s="5">
        <v>43007</v>
      </c>
      <c r="E387" s="4" t="s">
        <v>23</v>
      </c>
      <c r="F387" s="4" t="s">
        <v>1381</v>
      </c>
      <c r="G387" s="4" t="s">
        <v>1382</v>
      </c>
      <c r="H387" s="4" t="s">
        <v>126</v>
      </c>
      <c r="I387" s="4" t="s">
        <v>27</v>
      </c>
      <c r="J387" s="4" t="s">
        <v>1383</v>
      </c>
      <c r="K387" s="4" t="s">
        <v>39</v>
      </c>
      <c r="L387" s="3">
        <v>33021</v>
      </c>
      <c r="M387" s="4" t="s">
        <v>40</v>
      </c>
      <c r="N387" s="4" t="s">
        <v>1386</v>
      </c>
      <c r="O387" s="4" t="s">
        <v>42</v>
      </c>
      <c r="P387" s="4" t="s">
        <v>115</v>
      </c>
      <c r="Q387" s="4" t="s">
        <v>1387</v>
      </c>
      <c r="R387" s="3">
        <v>15.57</v>
      </c>
      <c r="S387" s="3">
        <v>1</v>
      </c>
      <c r="T387" s="3">
        <v>3</v>
      </c>
      <c r="U387" s="3">
        <v>0.7</v>
      </c>
      <c r="V387" s="3">
        <v>-11.417999999999999</v>
      </c>
      <c r="W387" s="6">
        <v>-0.73</v>
      </c>
    </row>
    <row r="388" spans="1:23" ht="15.75" customHeight="1">
      <c r="A388" s="3">
        <v>8045</v>
      </c>
      <c r="B388" s="4" t="s">
        <v>1388</v>
      </c>
      <c r="C388" s="5">
        <v>42993</v>
      </c>
      <c r="D388" s="5">
        <v>42995</v>
      </c>
      <c r="E388" s="4" t="s">
        <v>46</v>
      </c>
      <c r="F388" s="4" t="s">
        <v>1277</v>
      </c>
      <c r="G388" s="4" t="s">
        <v>1278</v>
      </c>
      <c r="H388" s="4" t="s">
        <v>49</v>
      </c>
      <c r="I388" s="4" t="s">
        <v>27</v>
      </c>
      <c r="J388" s="4" t="s">
        <v>1389</v>
      </c>
      <c r="K388" s="4" t="s">
        <v>453</v>
      </c>
      <c r="L388" s="3">
        <v>84106</v>
      </c>
      <c r="M388" s="4" t="s">
        <v>60</v>
      </c>
      <c r="N388" s="4" t="s">
        <v>1020</v>
      </c>
      <c r="O388" s="4" t="s">
        <v>42</v>
      </c>
      <c r="P388" s="4" t="s">
        <v>115</v>
      </c>
      <c r="Q388" s="4" t="s">
        <v>1021</v>
      </c>
      <c r="R388" s="3">
        <v>295.05599999999998</v>
      </c>
      <c r="S388" s="3">
        <v>1</v>
      </c>
      <c r="T388" s="3">
        <v>9</v>
      </c>
      <c r="U388" s="3">
        <v>0.2</v>
      </c>
      <c r="V388" s="3">
        <v>106.95780000000001</v>
      </c>
      <c r="W388" s="6">
        <v>0.36</v>
      </c>
    </row>
    <row r="389" spans="1:23" ht="15.75" customHeight="1">
      <c r="A389" s="3">
        <v>8054</v>
      </c>
      <c r="B389" s="4" t="s">
        <v>1390</v>
      </c>
      <c r="C389" s="5">
        <v>43006</v>
      </c>
      <c r="D389" s="5">
        <v>43013</v>
      </c>
      <c r="E389" s="4" t="s">
        <v>23</v>
      </c>
      <c r="F389" s="4" t="s">
        <v>1391</v>
      </c>
      <c r="G389" s="4" t="s">
        <v>1392</v>
      </c>
      <c r="H389" s="4" t="s">
        <v>26</v>
      </c>
      <c r="I389" s="4" t="s">
        <v>27</v>
      </c>
      <c r="J389" s="4" t="s">
        <v>196</v>
      </c>
      <c r="K389" s="4" t="s">
        <v>197</v>
      </c>
      <c r="L389" s="3">
        <v>19134</v>
      </c>
      <c r="M389" s="4" t="s">
        <v>84</v>
      </c>
      <c r="N389" s="4" t="s">
        <v>1393</v>
      </c>
      <c r="O389" s="4" t="s">
        <v>42</v>
      </c>
      <c r="P389" s="4" t="s">
        <v>115</v>
      </c>
      <c r="Q389" s="4" t="s">
        <v>1394</v>
      </c>
      <c r="R389" s="3">
        <v>2.6549999999999998</v>
      </c>
      <c r="S389" s="3">
        <v>1</v>
      </c>
      <c r="T389" s="3">
        <v>1</v>
      </c>
      <c r="U389" s="3">
        <v>0.7</v>
      </c>
      <c r="V389" s="3">
        <v>-1.8585</v>
      </c>
      <c r="W389" s="6">
        <v>-0.7</v>
      </c>
    </row>
    <row r="390" spans="1:23" ht="15.75" customHeight="1">
      <c r="A390" s="3">
        <v>8125</v>
      </c>
      <c r="B390" s="4" t="s">
        <v>1395</v>
      </c>
      <c r="C390" s="5">
        <v>42985</v>
      </c>
      <c r="D390" s="5">
        <v>42990</v>
      </c>
      <c r="E390" s="4" t="s">
        <v>23</v>
      </c>
      <c r="F390" s="4" t="s">
        <v>318</v>
      </c>
      <c r="G390" s="4" t="s">
        <v>319</v>
      </c>
      <c r="H390" s="4" t="s">
        <v>49</v>
      </c>
      <c r="I390" s="4" t="s">
        <v>27</v>
      </c>
      <c r="J390" s="4" t="s">
        <v>1396</v>
      </c>
      <c r="K390" s="4" t="s">
        <v>59</v>
      </c>
      <c r="L390" s="3">
        <v>95351</v>
      </c>
      <c r="M390" s="4" t="s">
        <v>60</v>
      </c>
      <c r="N390" s="4" t="s">
        <v>233</v>
      </c>
      <c r="O390" s="4" t="s">
        <v>89</v>
      </c>
      <c r="P390" s="4" t="s">
        <v>90</v>
      </c>
      <c r="Q390" s="4" t="s">
        <v>234</v>
      </c>
      <c r="R390" s="3">
        <v>161.56800000000001</v>
      </c>
      <c r="S390" s="3">
        <v>1</v>
      </c>
      <c r="T390" s="3">
        <v>2</v>
      </c>
      <c r="U390" s="3">
        <v>0.2</v>
      </c>
      <c r="V390" s="3">
        <v>-28.2744</v>
      </c>
      <c r="W390" s="6">
        <v>-0.18</v>
      </c>
    </row>
    <row r="391" spans="1:23" ht="15.75" customHeight="1">
      <c r="A391" s="3">
        <v>8197</v>
      </c>
      <c r="B391" s="4" t="s">
        <v>1397</v>
      </c>
      <c r="C391" s="5">
        <v>42983</v>
      </c>
      <c r="D391" s="5">
        <v>42987</v>
      </c>
      <c r="E391" s="4" t="s">
        <v>23</v>
      </c>
      <c r="F391" s="4" t="s">
        <v>1398</v>
      </c>
      <c r="G391" s="4" t="s">
        <v>1399</v>
      </c>
      <c r="H391" s="4" t="s">
        <v>49</v>
      </c>
      <c r="I391" s="4" t="s">
        <v>27</v>
      </c>
      <c r="J391" s="4" t="s">
        <v>1400</v>
      </c>
      <c r="K391" s="4" t="s">
        <v>768</v>
      </c>
      <c r="L391" s="3">
        <v>37918</v>
      </c>
      <c r="M391" s="4" t="s">
        <v>40</v>
      </c>
      <c r="N391" s="4" t="s">
        <v>1401</v>
      </c>
      <c r="O391" s="4" t="s">
        <v>32</v>
      </c>
      <c r="P391" s="4" t="s">
        <v>134</v>
      </c>
      <c r="Q391" s="4" t="s">
        <v>1402</v>
      </c>
      <c r="R391" s="3">
        <v>89.567999999999998</v>
      </c>
      <c r="S391" s="3">
        <v>1</v>
      </c>
      <c r="T391" s="3">
        <v>4</v>
      </c>
      <c r="U391" s="3">
        <v>0.2</v>
      </c>
      <c r="V391" s="3">
        <v>-1.1195999999999999</v>
      </c>
      <c r="W391" s="6">
        <v>-0.01</v>
      </c>
    </row>
    <row r="392" spans="1:23" ht="15.75" customHeight="1">
      <c r="A392" s="3">
        <v>8198</v>
      </c>
      <c r="B392" s="4" t="s">
        <v>1397</v>
      </c>
      <c r="C392" s="5">
        <v>42983</v>
      </c>
      <c r="D392" s="5">
        <v>42987</v>
      </c>
      <c r="E392" s="4" t="s">
        <v>23</v>
      </c>
      <c r="F392" s="4" t="s">
        <v>1398</v>
      </c>
      <c r="G392" s="4" t="s">
        <v>1399</v>
      </c>
      <c r="H392" s="4" t="s">
        <v>49</v>
      </c>
      <c r="I392" s="4" t="s">
        <v>27</v>
      </c>
      <c r="J392" s="4" t="s">
        <v>1400</v>
      </c>
      <c r="K392" s="4" t="s">
        <v>768</v>
      </c>
      <c r="L392" s="3">
        <v>37918</v>
      </c>
      <c r="M392" s="4" t="s">
        <v>40</v>
      </c>
      <c r="N392" s="4" t="s">
        <v>1403</v>
      </c>
      <c r="O392" s="4" t="s">
        <v>42</v>
      </c>
      <c r="P392" s="4" t="s">
        <v>62</v>
      </c>
      <c r="Q392" s="4" t="s">
        <v>1404</v>
      </c>
      <c r="R392" s="3">
        <v>71.959999999999994</v>
      </c>
      <c r="S392" s="3">
        <v>1</v>
      </c>
      <c r="T392" s="3">
        <v>5</v>
      </c>
      <c r="U392" s="3">
        <v>0.2</v>
      </c>
      <c r="V392" s="3">
        <v>7.1959999999999997</v>
      </c>
      <c r="W392" s="6">
        <v>0.1</v>
      </c>
    </row>
    <row r="393" spans="1:23" ht="15.75" customHeight="1">
      <c r="A393" s="3">
        <v>8199</v>
      </c>
      <c r="B393" s="4" t="s">
        <v>1397</v>
      </c>
      <c r="C393" s="5">
        <v>42983</v>
      </c>
      <c r="D393" s="5">
        <v>42987</v>
      </c>
      <c r="E393" s="4" t="s">
        <v>23</v>
      </c>
      <c r="F393" s="4" t="s">
        <v>1398</v>
      </c>
      <c r="G393" s="4" t="s">
        <v>1399</v>
      </c>
      <c r="H393" s="4" t="s">
        <v>49</v>
      </c>
      <c r="I393" s="4" t="s">
        <v>27</v>
      </c>
      <c r="J393" s="4" t="s">
        <v>1400</v>
      </c>
      <c r="K393" s="4" t="s">
        <v>768</v>
      </c>
      <c r="L393" s="3">
        <v>37918</v>
      </c>
      <c r="M393" s="4" t="s">
        <v>40</v>
      </c>
      <c r="N393" s="4" t="s">
        <v>504</v>
      </c>
      <c r="O393" s="4" t="s">
        <v>42</v>
      </c>
      <c r="P393" s="4" t="s">
        <v>53</v>
      </c>
      <c r="Q393" s="4" t="s">
        <v>505</v>
      </c>
      <c r="R393" s="3">
        <v>15.552</v>
      </c>
      <c r="S393" s="3">
        <v>1</v>
      </c>
      <c r="T393" s="3">
        <v>3</v>
      </c>
      <c r="U393" s="3">
        <v>0.2</v>
      </c>
      <c r="V393" s="3">
        <v>5.4432</v>
      </c>
      <c r="W393" s="6">
        <v>0.35</v>
      </c>
    </row>
    <row r="394" spans="1:23" ht="15.75" customHeight="1">
      <c r="A394" s="3">
        <v>8211</v>
      </c>
      <c r="B394" s="4" t="s">
        <v>1405</v>
      </c>
      <c r="C394" s="5">
        <v>42985</v>
      </c>
      <c r="D394" s="5">
        <v>42990</v>
      </c>
      <c r="E394" s="4" t="s">
        <v>23</v>
      </c>
      <c r="F394" s="4" t="s">
        <v>1406</v>
      </c>
      <c r="G394" s="4" t="s">
        <v>1407</v>
      </c>
      <c r="H394" s="4" t="s">
        <v>26</v>
      </c>
      <c r="I394" s="4" t="s">
        <v>27</v>
      </c>
      <c r="J394" s="4" t="s">
        <v>1408</v>
      </c>
      <c r="K394" s="4" t="s">
        <v>768</v>
      </c>
      <c r="L394" s="3">
        <v>37211</v>
      </c>
      <c r="M394" s="4" t="s">
        <v>40</v>
      </c>
      <c r="N394" s="4" t="s">
        <v>1409</v>
      </c>
      <c r="O394" s="4" t="s">
        <v>42</v>
      </c>
      <c r="P394" s="4" t="s">
        <v>224</v>
      </c>
      <c r="Q394" s="4" t="s">
        <v>1410</v>
      </c>
      <c r="R394" s="3">
        <v>81.567999999999998</v>
      </c>
      <c r="S394" s="3">
        <v>1</v>
      </c>
      <c r="T394" s="3">
        <v>2</v>
      </c>
      <c r="U394" s="3">
        <v>0.2</v>
      </c>
      <c r="V394" s="3">
        <v>7.1372</v>
      </c>
      <c r="W394" s="6">
        <v>0.09</v>
      </c>
    </row>
    <row r="395" spans="1:23" ht="15.75" customHeight="1">
      <c r="A395" s="3">
        <v>8325</v>
      </c>
      <c r="B395" s="4" t="s">
        <v>1411</v>
      </c>
      <c r="C395" s="5">
        <v>42986</v>
      </c>
      <c r="D395" s="5">
        <v>42987</v>
      </c>
      <c r="E395" s="4" t="s">
        <v>71</v>
      </c>
      <c r="F395" s="4" t="s">
        <v>1412</v>
      </c>
      <c r="G395" s="4" t="s">
        <v>1413</v>
      </c>
      <c r="H395" s="4" t="s">
        <v>126</v>
      </c>
      <c r="I395" s="4" t="s">
        <v>27</v>
      </c>
      <c r="J395" s="4" t="s">
        <v>1414</v>
      </c>
      <c r="K395" s="4" t="s">
        <v>39</v>
      </c>
      <c r="L395" s="3">
        <v>33012</v>
      </c>
      <c r="M395" s="4" t="s">
        <v>40</v>
      </c>
      <c r="N395" s="4" t="s">
        <v>1415</v>
      </c>
      <c r="O395" s="4" t="s">
        <v>42</v>
      </c>
      <c r="P395" s="4" t="s">
        <v>43</v>
      </c>
      <c r="Q395" s="4" t="s">
        <v>1416</v>
      </c>
      <c r="R395" s="3">
        <v>61.68</v>
      </c>
      <c r="S395" s="3">
        <v>1</v>
      </c>
      <c r="T395" s="3">
        <v>5</v>
      </c>
      <c r="U395" s="3">
        <v>0.2</v>
      </c>
      <c r="V395" s="3">
        <v>5.3970000000000002</v>
      </c>
      <c r="W395" s="6">
        <v>0.09</v>
      </c>
    </row>
    <row r="396" spans="1:23" ht="15.75" customHeight="1">
      <c r="A396" s="3">
        <v>8326</v>
      </c>
      <c r="B396" s="4" t="s">
        <v>1411</v>
      </c>
      <c r="C396" s="5">
        <v>42986</v>
      </c>
      <c r="D396" s="5">
        <v>42987</v>
      </c>
      <c r="E396" s="4" t="s">
        <v>71</v>
      </c>
      <c r="F396" s="4" t="s">
        <v>1412</v>
      </c>
      <c r="G396" s="4" t="s">
        <v>1413</v>
      </c>
      <c r="H396" s="4" t="s">
        <v>126</v>
      </c>
      <c r="I396" s="4" t="s">
        <v>27</v>
      </c>
      <c r="J396" s="4" t="s">
        <v>1414</v>
      </c>
      <c r="K396" s="4" t="s">
        <v>39</v>
      </c>
      <c r="L396" s="3">
        <v>33012</v>
      </c>
      <c r="M396" s="4" t="s">
        <v>40</v>
      </c>
      <c r="N396" s="4" t="s">
        <v>1417</v>
      </c>
      <c r="O396" s="4" t="s">
        <v>32</v>
      </c>
      <c r="P396" s="4" t="s">
        <v>33</v>
      </c>
      <c r="Q396" s="4" t="s">
        <v>1418</v>
      </c>
      <c r="R396" s="3">
        <v>158.376</v>
      </c>
      <c r="S396" s="3">
        <v>1</v>
      </c>
      <c r="T396" s="3">
        <v>3</v>
      </c>
      <c r="U396" s="3">
        <v>0.2</v>
      </c>
      <c r="V396" s="3">
        <v>13.857900000000001</v>
      </c>
      <c r="W396" s="6">
        <v>0.09</v>
      </c>
    </row>
    <row r="397" spans="1:23" ht="15.75" customHeight="1">
      <c r="A397" s="3">
        <v>8386</v>
      </c>
      <c r="B397" s="4" t="s">
        <v>1419</v>
      </c>
      <c r="C397" s="5">
        <v>42982</v>
      </c>
      <c r="D397" s="5">
        <v>42986</v>
      </c>
      <c r="E397" s="4" t="s">
        <v>23</v>
      </c>
      <c r="F397" s="4" t="s">
        <v>1420</v>
      </c>
      <c r="G397" s="4" t="s">
        <v>1421</v>
      </c>
      <c r="H397" s="4" t="s">
        <v>26</v>
      </c>
      <c r="I397" s="4" t="s">
        <v>27</v>
      </c>
      <c r="J397" s="4" t="s">
        <v>1422</v>
      </c>
      <c r="K397" s="4" t="s">
        <v>59</v>
      </c>
      <c r="L397" s="3">
        <v>94601</v>
      </c>
      <c r="M397" s="4" t="s">
        <v>60</v>
      </c>
      <c r="N397" s="4" t="s">
        <v>1423</v>
      </c>
      <c r="O397" s="4" t="s">
        <v>42</v>
      </c>
      <c r="P397" s="4" t="s">
        <v>115</v>
      </c>
      <c r="Q397" s="4" t="s">
        <v>1424</v>
      </c>
      <c r="R397" s="3">
        <v>11.808</v>
      </c>
      <c r="S397" s="3">
        <v>1</v>
      </c>
      <c r="T397" s="3">
        <v>3</v>
      </c>
      <c r="U397" s="3">
        <v>0.2</v>
      </c>
      <c r="V397" s="3">
        <v>4.1327999999999996</v>
      </c>
      <c r="W397" s="6">
        <v>0.35</v>
      </c>
    </row>
    <row r="398" spans="1:23" ht="15.75" customHeight="1">
      <c r="A398" s="3">
        <v>8485</v>
      </c>
      <c r="B398" s="4" t="s">
        <v>1425</v>
      </c>
      <c r="C398" s="5">
        <v>43002</v>
      </c>
      <c r="D398" s="5">
        <v>43002</v>
      </c>
      <c r="E398" s="4" t="s">
        <v>327</v>
      </c>
      <c r="F398" s="4" t="s">
        <v>1426</v>
      </c>
      <c r="G398" s="4" t="s">
        <v>1427</v>
      </c>
      <c r="H398" s="4" t="s">
        <v>49</v>
      </c>
      <c r="I398" s="4" t="s">
        <v>27</v>
      </c>
      <c r="J398" s="4" t="s">
        <v>221</v>
      </c>
      <c r="K398" s="4" t="s">
        <v>222</v>
      </c>
      <c r="L398" s="3">
        <v>98115</v>
      </c>
      <c r="M398" s="4" t="s">
        <v>60</v>
      </c>
      <c r="N398" s="4" t="s">
        <v>1428</v>
      </c>
      <c r="O398" s="4" t="s">
        <v>89</v>
      </c>
      <c r="P398" s="4" t="s">
        <v>95</v>
      </c>
      <c r="Q398" s="4" t="s">
        <v>1429</v>
      </c>
      <c r="R398" s="3">
        <v>199.8</v>
      </c>
      <c r="S398" s="3">
        <v>1</v>
      </c>
      <c r="T398" s="3">
        <v>10</v>
      </c>
      <c r="U398" s="3">
        <v>0</v>
      </c>
      <c r="V398" s="3">
        <v>71.927999999999997</v>
      </c>
      <c r="W398" s="6">
        <v>0.36</v>
      </c>
    </row>
    <row r="399" spans="1:23" ht="15.75" customHeight="1">
      <c r="A399" s="3">
        <v>8524</v>
      </c>
      <c r="B399" s="4" t="s">
        <v>1430</v>
      </c>
      <c r="C399" s="5">
        <v>42999</v>
      </c>
      <c r="D399" s="5">
        <v>43003</v>
      </c>
      <c r="E399" s="4" t="s">
        <v>23</v>
      </c>
      <c r="F399" s="4" t="s">
        <v>1431</v>
      </c>
      <c r="G399" s="4" t="s">
        <v>1432</v>
      </c>
      <c r="H399" s="4" t="s">
        <v>49</v>
      </c>
      <c r="I399" s="4" t="s">
        <v>27</v>
      </c>
      <c r="J399" s="4" t="s">
        <v>58</v>
      </c>
      <c r="K399" s="4" t="s">
        <v>59</v>
      </c>
      <c r="L399" s="3">
        <v>94109</v>
      </c>
      <c r="M399" s="4" t="s">
        <v>60</v>
      </c>
      <c r="N399" s="4" t="s">
        <v>399</v>
      </c>
      <c r="O399" s="4" t="s">
        <v>42</v>
      </c>
      <c r="P399" s="4" t="s">
        <v>53</v>
      </c>
      <c r="Q399" s="4" t="s">
        <v>400</v>
      </c>
      <c r="R399" s="3">
        <v>55.86</v>
      </c>
      <c r="S399" s="3">
        <v>1</v>
      </c>
      <c r="T399" s="3">
        <v>7</v>
      </c>
      <c r="U399" s="3">
        <v>0</v>
      </c>
      <c r="V399" s="3">
        <v>27.93</v>
      </c>
      <c r="W399" s="6">
        <v>0.5</v>
      </c>
    </row>
    <row r="400" spans="1:23" ht="15.75" customHeight="1">
      <c r="A400" s="3">
        <v>8591</v>
      </c>
      <c r="B400" s="4" t="s">
        <v>1433</v>
      </c>
      <c r="C400" s="5">
        <v>43007</v>
      </c>
      <c r="D400" s="5">
        <v>43009</v>
      </c>
      <c r="E400" s="4" t="s">
        <v>71</v>
      </c>
      <c r="F400" s="4" t="s">
        <v>1434</v>
      </c>
      <c r="G400" s="4" t="s">
        <v>1435</v>
      </c>
      <c r="H400" s="4" t="s">
        <v>26</v>
      </c>
      <c r="I400" s="4" t="s">
        <v>27</v>
      </c>
      <c r="J400" s="4" t="s">
        <v>1436</v>
      </c>
      <c r="K400" s="4" t="s">
        <v>83</v>
      </c>
      <c r="L400" s="3">
        <v>11550</v>
      </c>
      <c r="M400" s="4" t="s">
        <v>84</v>
      </c>
      <c r="N400" s="4" t="s">
        <v>1437</v>
      </c>
      <c r="O400" s="4" t="s">
        <v>42</v>
      </c>
      <c r="P400" s="4" t="s">
        <v>65</v>
      </c>
      <c r="Q400" s="4" t="s">
        <v>1438</v>
      </c>
      <c r="R400" s="3">
        <v>7.98</v>
      </c>
      <c r="S400" s="3">
        <v>1</v>
      </c>
      <c r="T400" s="3">
        <v>3</v>
      </c>
      <c r="U400" s="3">
        <v>0</v>
      </c>
      <c r="V400" s="3">
        <v>3.9102000000000001</v>
      </c>
      <c r="W400" s="6">
        <v>0.49</v>
      </c>
    </row>
    <row r="401" spans="1:23" ht="15.75" customHeight="1">
      <c r="A401" s="3">
        <v>8620</v>
      </c>
      <c r="B401" s="4" t="s">
        <v>1439</v>
      </c>
      <c r="C401" s="5">
        <v>42986</v>
      </c>
      <c r="D401" s="5">
        <v>42991</v>
      </c>
      <c r="E401" s="4" t="s">
        <v>46</v>
      </c>
      <c r="F401" s="4" t="s">
        <v>1440</v>
      </c>
      <c r="G401" s="4" t="s">
        <v>1441</v>
      </c>
      <c r="H401" s="4" t="s">
        <v>26</v>
      </c>
      <c r="I401" s="4" t="s">
        <v>27</v>
      </c>
      <c r="J401" s="4" t="s">
        <v>82</v>
      </c>
      <c r="K401" s="4" t="s">
        <v>83</v>
      </c>
      <c r="L401" s="3">
        <v>10024</v>
      </c>
      <c r="M401" s="4" t="s">
        <v>84</v>
      </c>
      <c r="N401" s="4" t="s">
        <v>1442</v>
      </c>
      <c r="O401" s="4" t="s">
        <v>42</v>
      </c>
      <c r="P401" s="4" t="s">
        <v>43</v>
      </c>
      <c r="Q401" s="4" t="s">
        <v>1443</v>
      </c>
      <c r="R401" s="3">
        <v>65.12</v>
      </c>
      <c r="S401" s="3">
        <v>1</v>
      </c>
      <c r="T401" s="3">
        <v>4</v>
      </c>
      <c r="U401" s="3">
        <v>0</v>
      </c>
      <c r="V401" s="3">
        <v>16.9312</v>
      </c>
      <c r="W401" s="6">
        <v>0.26</v>
      </c>
    </row>
    <row r="402" spans="1:23" ht="15.75" customHeight="1">
      <c r="A402" s="3">
        <v>8696</v>
      </c>
      <c r="B402" s="4" t="s">
        <v>1444</v>
      </c>
      <c r="C402" s="5">
        <v>42993</v>
      </c>
      <c r="D402" s="5">
        <v>42995</v>
      </c>
      <c r="E402" s="4" t="s">
        <v>46</v>
      </c>
      <c r="F402" s="4" t="s">
        <v>297</v>
      </c>
      <c r="G402" s="4" t="s">
        <v>298</v>
      </c>
      <c r="H402" s="4" t="s">
        <v>126</v>
      </c>
      <c r="I402" s="4" t="s">
        <v>27</v>
      </c>
      <c r="J402" s="4" t="s">
        <v>58</v>
      </c>
      <c r="K402" s="4" t="s">
        <v>59</v>
      </c>
      <c r="L402" s="3">
        <v>94109</v>
      </c>
      <c r="M402" s="4" t="s">
        <v>60</v>
      </c>
      <c r="N402" s="4" t="s">
        <v>1445</v>
      </c>
      <c r="O402" s="4" t="s">
        <v>89</v>
      </c>
      <c r="P402" s="4" t="s">
        <v>303</v>
      </c>
      <c r="Q402" s="4" t="s">
        <v>1446</v>
      </c>
      <c r="R402" s="3">
        <v>300.904</v>
      </c>
      <c r="S402" s="3">
        <v>1</v>
      </c>
      <c r="T402" s="3">
        <v>1</v>
      </c>
      <c r="U402" s="3">
        <v>0.2</v>
      </c>
      <c r="V402" s="3">
        <v>11.283899999999999</v>
      </c>
      <c r="W402" s="6">
        <v>0.04</v>
      </c>
    </row>
    <row r="403" spans="1:23" ht="15.75" customHeight="1">
      <c r="A403" s="3">
        <v>8754</v>
      </c>
      <c r="B403" s="4" t="s">
        <v>1447</v>
      </c>
      <c r="C403" s="5">
        <v>42987</v>
      </c>
      <c r="D403" s="5">
        <v>42988</v>
      </c>
      <c r="E403" s="4" t="s">
        <v>71</v>
      </c>
      <c r="F403" s="4" t="s">
        <v>1448</v>
      </c>
      <c r="G403" s="4" t="s">
        <v>1449</v>
      </c>
      <c r="H403" s="4" t="s">
        <v>49</v>
      </c>
      <c r="I403" s="4" t="s">
        <v>27</v>
      </c>
      <c r="J403" s="4" t="s">
        <v>1450</v>
      </c>
      <c r="K403" s="4" t="s">
        <v>142</v>
      </c>
      <c r="L403" s="3">
        <v>43615</v>
      </c>
      <c r="M403" s="4" t="s">
        <v>84</v>
      </c>
      <c r="N403" s="4" t="s">
        <v>1451</v>
      </c>
      <c r="O403" s="4" t="s">
        <v>42</v>
      </c>
      <c r="P403" s="4" t="s">
        <v>86</v>
      </c>
      <c r="Q403" s="4" t="s">
        <v>1452</v>
      </c>
      <c r="R403" s="3">
        <v>17.712</v>
      </c>
      <c r="S403" s="3">
        <v>1</v>
      </c>
      <c r="T403" s="3">
        <v>6</v>
      </c>
      <c r="U403" s="3">
        <v>0.2</v>
      </c>
      <c r="V403" s="3">
        <v>5.9778000000000002</v>
      </c>
      <c r="W403" s="6">
        <v>0.34</v>
      </c>
    </row>
    <row r="404" spans="1:23" ht="15.75" customHeight="1">
      <c r="A404" s="3">
        <v>8755</v>
      </c>
      <c r="B404" s="4" t="s">
        <v>1447</v>
      </c>
      <c r="C404" s="5">
        <v>42987</v>
      </c>
      <c r="D404" s="5">
        <v>42988</v>
      </c>
      <c r="E404" s="4" t="s">
        <v>71</v>
      </c>
      <c r="F404" s="4" t="s">
        <v>1448</v>
      </c>
      <c r="G404" s="4" t="s">
        <v>1449</v>
      </c>
      <c r="H404" s="4" t="s">
        <v>49</v>
      </c>
      <c r="I404" s="4" t="s">
        <v>27</v>
      </c>
      <c r="J404" s="4" t="s">
        <v>1450</v>
      </c>
      <c r="K404" s="4" t="s">
        <v>142</v>
      </c>
      <c r="L404" s="3">
        <v>43615</v>
      </c>
      <c r="M404" s="4" t="s">
        <v>84</v>
      </c>
      <c r="N404" s="4" t="s">
        <v>366</v>
      </c>
      <c r="O404" s="4" t="s">
        <v>42</v>
      </c>
      <c r="P404" s="4" t="s">
        <v>115</v>
      </c>
      <c r="Q404" s="4" t="s">
        <v>367</v>
      </c>
      <c r="R404" s="3">
        <v>4.8600000000000003</v>
      </c>
      <c r="S404" s="3">
        <v>1</v>
      </c>
      <c r="T404" s="3">
        <v>3</v>
      </c>
      <c r="U404" s="3">
        <v>0.7</v>
      </c>
      <c r="V404" s="3">
        <v>-3.5640000000000001</v>
      </c>
      <c r="W404" s="6">
        <v>-0.73</v>
      </c>
    </row>
    <row r="405" spans="1:23" ht="15.75" customHeight="1">
      <c r="A405" s="3">
        <v>8756</v>
      </c>
      <c r="B405" s="4" t="s">
        <v>1447</v>
      </c>
      <c r="C405" s="5">
        <v>42987</v>
      </c>
      <c r="D405" s="5">
        <v>42988</v>
      </c>
      <c r="E405" s="4" t="s">
        <v>71</v>
      </c>
      <c r="F405" s="4" t="s">
        <v>1448</v>
      </c>
      <c r="G405" s="4" t="s">
        <v>1449</v>
      </c>
      <c r="H405" s="4" t="s">
        <v>49</v>
      </c>
      <c r="I405" s="4" t="s">
        <v>27</v>
      </c>
      <c r="J405" s="4" t="s">
        <v>1450</v>
      </c>
      <c r="K405" s="4" t="s">
        <v>142</v>
      </c>
      <c r="L405" s="3">
        <v>43615</v>
      </c>
      <c r="M405" s="4" t="s">
        <v>84</v>
      </c>
      <c r="N405" s="4" t="s">
        <v>1453</v>
      </c>
      <c r="O405" s="4" t="s">
        <v>42</v>
      </c>
      <c r="P405" s="4" t="s">
        <v>115</v>
      </c>
      <c r="Q405" s="4" t="s">
        <v>1454</v>
      </c>
      <c r="R405" s="3">
        <v>6.258</v>
      </c>
      <c r="S405" s="3">
        <v>1</v>
      </c>
      <c r="T405" s="3">
        <v>2</v>
      </c>
      <c r="U405" s="3">
        <v>0.7</v>
      </c>
      <c r="V405" s="3">
        <v>-5.2149999999999999</v>
      </c>
      <c r="W405" s="6">
        <v>-0.83</v>
      </c>
    </row>
    <row r="406" spans="1:23" ht="15.75" customHeight="1">
      <c r="A406" s="3">
        <v>8772</v>
      </c>
      <c r="B406" s="4" t="s">
        <v>1455</v>
      </c>
      <c r="C406" s="5">
        <v>42992</v>
      </c>
      <c r="D406" s="5">
        <v>42995</v>
      </c>
      <c r="E406" s="4" t="s">
        <v>71</v>
      </c>
      <c r="F406" s="4" t="s">
        <v>627</v>
      </c>
      <c r="G406" s="4" t="s">
        <v>628</v>
      </c>
      <c r="H406" s="4" t="s">
        <v>26</v>
      </c>
      <c r="I406" s="4" t="s">
        <v>27</v>
      </c>
      <c r="J406" s="4" t="s">
        <v>1456</v>
      </c>
      <c r="K406" s="4" t="s">
        <v>1333</v>
      </c>
      <c r="L406" s="3">
        <v>27604</v>
      </c>
      <c r="M406" s="4" t="s">
        <v>40</v>
      </c>
      <c r="N406" s="4" t="s">
        <v>1457</v>
      </c>
      <c r="O406" s="4" t="s">
        <v>42</v>
      </c>
      <c r="P406" s="4" t="s">
        <v>224</v>
      </c>
      <c r="Q406" s="4" t="s">
        <v>1458</v>
      </c>
      <c r="R406" s="3">
        <v>942.78399999999999</v>
      </c>
      <c r="S406" s="3">
        <v>1</v>
      </c>
      <c r="T406" s="3">
        <v>4</v>
      </c>
      <c r="U406" s="3">
        <v>0.2</v>
      </c>
      <c r="V406" s="3">
        <v>94.278400000000005</v>
      </c>
      <c r="W406" s="6">
        <v>0.1</v>
      </c>
    </row>
    <row r="407" spans="1:23" ht="15.75" customHeight="1">
      <c r="A407" s="3">
        <v>8773</v>
      </c>
      <c r="B407" s="4" t="s">
        <v>1455</v>
      </c>
      <c r="C407" s="5">
        <v>42992</v>
      </c>
      <c r="D407" s="5">
        <v>42995</v>
      </c>
      <c r="E407" s="4" t="s">
        <v>71</v>
      </c>
      <c r="F407" s="4" t="s">
        <v>627</v>
      </c>
      <c r="G407" s="4" t="s">
        <v>628</v>
      </c>
      <c r="H407" s="4" t="s">
        <v>26</v>
      </c>
      <c r="I407" s="4" t="s">
        <v>27</v>
      </c>
      <c r="J407" s="4" t="s">
        <v>1456</v>
      </c>
      <c r="K407" s="4" t="s">
        <v>1333</v>
      </c>
      <c r="L407" s="3">
        <v>27604</v>
      </c>
      <c r="M407" s="4" t="s">
        <v>40</v>
      </c>
      <c r="N407" s="4" t="s">
        <v>1459</v>
      </c>
      <c r="O407" s="4" t="s">
        <v>42</v>
      </c>
      <c r="P407" s="4" t="s">
        <v>53</v>
      </c>
      <c r="Q407" s="4" t="s">
        <v>1460</v>
      </c>
      <c r="R407" s="3">
        <v>74.352000000000004</v>
      </c>
      <c r="S407" s="3">
        <v>1</v>
      </c>
      <c r="T407" s="3">
        <v>3</v>
      </c>
      <c r="U407" s="3">
        <v>0.2</v>
      </c>
      <c r="V407" s="3">
        <v>23.234999999999999</v>
      </c>
      <c r="W407" s="6">
        <v>0.31</v>
      </c>
    </row>
    <row r="408" spans="1:23" ht="15.75" customHeight="1">
      <c r="A408" s="3">
        <v>8834</v>
      </c>
      <c r="B408" s="4" t="s">
        <v>1461</v>
      </c>
      <c r="C408" s="5">
        <v>43002</v>
      </c>
      <c r="D408" s="5">
        <v>43006</v>
      </c>
      <c r="E408" s="4" t="s">
        <v>23</v>
      </c>
      <c r="F408" s="4" t="s">
        <v>492</v>
      </c>
      <c r="G408" s="4" t="s">
        <v>493</v>
      </c>
      <c r="H408" s="4" t="s">
        <v>126</v>
      </c>
      <c r="I408" s="4" t="s">
        <v>27</v>
      </c>
      <c r="J408" s="4" t="s">
        <v>1462</v>
      </c>
      <c r="K408" s="4" t="s">
        <v>425</v>
      </c>
      <c r="L408" s="3">
        <v>30328</v>
      </c>
      <c r="M408" s="4" t="s">
        <v>40</v>
      </c>
      <c r="N408" s="4" t="s">
        <v>267</v>
      </c>
      <c r="O408" s="4" t="s">
        <v>42</v>
      </c>
      <c r="P408" s="4" t="s">
        <v>43</v>
      </c>
      <c r="Q408" s="4" t="s">
        <v>1294</v>
      </c>
      <c r="R408" s="3">
        <v>15.51</v>
      </c>
      <c r="S408" s="3">
        <v>1</v>
      </c>
      <c r="T408" s="3">
        <v>1</v>
      </c>
      <c r="U408" s="3">
        <v>0</v>
      </c>
      <c r="V408" s="3">
        <v>3.8774999999999999</v>
      </c>
      <c r="W408" s="6">
        <v>0.25</v>
      </c>
    </row>
    <row r="409" spans="1:23" ht="15.75" customHeight="1">
      <c r="A409" s="3">
        <v>8835</v>
      </c>
      <c r="B409" s="4" t="s">
        <v>1461</v>
      </c>
      <c r="C409" s="5">
        <v>43002</v>
      </c>
      <c r="D409" s="5">
        <v>43006</v>
      </c>
      <c r="E409" s="4" t="s">
        <v>23</v>
      </c>
      <c r="F409" s="4" t="s">
        <v>492</v>
      </c>
      <c r="G409" s="4" t="s">
        <v>493</v>
      </c>
      <c r="H409" s="4" t="s">
        <v>126</v>
      </c>
      <c r="I409" s="4" t="s">
        <v>27</v>
      </c>
      <c r="J409" s="4" t="s">
        <v>1462</v>
      </c>
      <c r="K409" s="4" t="s">
        <v>425</v>
      </c>
      <c r="L409" s="3">
        <v>30328</v>
      </c>
      <c r="M409" s="4" t="s">
        <v>40</v>
      </c>
      <c r="N409" s="4" t="s">
        <v>1463</v>
      </c>
      <c r="O409" s="4" t="s">
        <v>32</v>
      </c>
      <c r="P409" s="4" t="s">
        <v>33</v>
      </c>
      <c r="Q409" s="4" t="s">
        <v>1464</v>
      </c>
      <c r="R409" s="3">
        <v>89.9</v>
      </c>
      <c r="S409" s="3">
        <v>1</v>
      </c>
      <c r="T409" s="3">
        <v>2</v>
      </c>
      <c r="U409" s="3">
        <v>0</v>
      </c>
      <c r="V409" s="3">
        <v>25.172000000000001</v>
      </c>
      <c r="W409" s="6">
        <v>0.28000000000000003</v>
      </c>
    </row>
    <row r="410" spans="1:23" ht="15.75" customHeight="1">
      <c r="A410" s="3">
        <v>8836</v>
      </c>
      <c r="B410" s="4" t="s">
        <v>1461</v>
      </c>
      <c r="C410" s="5">
        <v>43002</v>
      </c>
      <c r="D410" s="5">
        <v>43006</v>
      </c>
      <c r="E410" s="4" t="s">
        <v>23</v>
      </c>
      <c r="F410" s="4" t="s">
        <v>492</v>
      </c>
      <c r="G410" s="4" t="s">
        <v>493</v>
      </c>
      <c r="H410" s="4" t="s">
        <v>126</v>
      </c>
      <c r="I410" s="4" t="s">
        <v>27</v>
      </c>
      <c r="J410" s="4" t="s">
        <v>1462</v>
      </c>
      <c r="K410" s="4" t="s">
        <v>425</v>
      </c>
      <c r="L410" s="3">
        <v>30328</v>
      </c>
      <c r="M410" s="4" t="s">
        <v>40</v>
      </c>
      <c r="N410" s="4" t="s">
        <v>1465</v>
      </c>
      <c r="O410" s="4" t="s">
        <v>42</v>
      </c>
      <c r="P410" s="4" t="s">
        <v>62</v>
      </c>
      <c r="Q410" s="4" t="s">
        <v>1466</v>
      </c>
      <c r="R410" s="3">
        <v>14.28</v>
      </c>
      <c r="S410" s="3">
        <v>1</v>
      </c>
      <c r="T410" s="3">
        <v>4</v>
      </c>
      <c r="U410" s="3">
        <v>0</v>
      </c>
      <c r="V410" s="3">
        <v>3.7128000000000001</v>
      </c>
      <c r="W410" s="6">
        <v>0.26</v>
      </c>
    </row>
    <row r="411" spans="1:23" ht="15.75" customHeight="1">
      <c r="A411" s="3">
        <v>8837</v>
      </c>
      <c r="B411" s="4" t="s">
        <v>1461</v>
      </c>
      <c r="C411" s="5">
        <v>43002</v>
      </c>
      <c r="D411" s="5">
        <v>43006</v>
      </c>
      <c r="E411" s="4" t="s">
        <v>23</v>
      </c>
      <c r="F411" s="4" t="s">
        <v>492</v>
      </c>
      <c r="G411" s="4" t="s">
        <v>493</v>
      </c>
      <c r="H411" s="4" t="s">
        <v>126</v>
      </c>
      <c r="I411" s="4" t="s">
        <v>27</v>
      </c>
      <c r="J411" s="4" t="s">
        <v>1462</v>
      </c>
      <c r="K411" s="4" t="s">
        <v>425</v>
      </c>
      <c r="L411" s="3">
        <v>30328</v>
      </c>
      <c r="M411" s="4" t="s">
        <v>40</v>
      </c>
      <c r="N411" s="4" t="s">
        <v>1467</v>
      </c>
      <c r="O411" s="4" t="s">
        <v>42</v>
      </c>
      <c r="P411" s="4" t="s">
        <v>62</v>
      </c>
      <c r="Q411" s="4" t="s">
        <v>1468</v>
      </c>
      <c r="R411" s="3">
        <v>12.72</v>
      </c>
      <c r="S411" s="3">
        <v>1</v>
      </c>
      <c r="T411" s="3">
        <v>3</v>
      </c>
      <c r="U411" s="3">
        <v>0</v>
      </c>
      <c r="V411" s="3">
        <v>4.9607999999999999</v>
      </c>
      <c r="W411" s="6">
        <v>0.39</v>
      </c>
    </row>
    <row r="412" spans="1:23" ht="15.75" customHeight="1">
      <c r="A412" s="3">
        <v>8838</v>
      </c>
      <c r="B412" s="4" t="s">
        <v>1461</v>
      </c>
      <c r="C412" s="5">
        <v>43002</v>
      </c>
      <c r="D412" s="5">
        <v>43006</v>
      </c>
      <c r="E412" s="4" t="s">
        <v>23</v>
      </c>
      <c r="F412" s="4" t="s">
        <v>492</v>
      </c>
      <c r="G412" s="4" t="s">
        <v>493</v>
      </c>
      <c r="H412" s="4" t="s">
        <v>126</v>
      </c>
      <c r="I412" s="4" t="s">
        <v>27</v>
      </c>
      <c r="J412" s="4" t="s">
        <v>1462</v>
      </c>
      <c r="K412" s="4" t="s">
        <v>425</v>
      </c>
      <c r="L412" s="3">
        <v>30328</v>
      </c>
      <c r="M412" s="4" t="s">
        <v>40</v>
      </c>
      <c r="N412" s="4" t="s">
        <v>1469</v>
      </c>
      <c r="O412" s="4" t="s">
        <v>42</v>
      </c>
      <c r="P412" s="4" t="s">
        <v>86</v>
      </c>
      <c r="Q412" s="4" t="s">
        <v>1470</v>
      </c>
      <c r="R412" s="3">
        <v>15.75</v>
      </c>
      <c r="S412" s="3">
        <v>1</v>
      </c>
      <c r="T412" s="3">
        <v>5</v>
      </c>
      <c r="U412" s="3">
        <v>0</v>
      </c>
      <c r="V412" s="3">
        <v>7.56</v>
      </c>
      <c r="W412" s="6">
        <v>0.48</v>
      </c>
    </row>
    <row r="413" spans="1:23" ht="15.75" customHeight="1">
      <c r="A413" s="3">
        <v>8878</v>
      </c>
      <c r="B413" s="4" t="s">
        <v>1471</v>
      </c>
      <c r="C413" s="5">
        <v>42995</v>
      </c>
      <c r="D413" s="5">
        <v>43001</v>
      </c>
      <c r="E413" s="4" t="s">
        <v>23</v>
      </c>
      <c r="F413" s="4" t="s">
        <v>1472</v>
      </c>
      <c r="G413" s="4" t="s">
        <v>1473</v>
      </c>
      <c r="H413" s="4" t="s">
        <v>49</v>
      </c>
      <c r="I413" s="4" t="s">
        <v>27</v>
      </c>
      <c r="J413" s="4" t="s">
        <v>1474</v>
      </c>
      <c r="K413" s="4" t="s">
        <v>719</v>
      </c>
      <c r="L413" s="3">
        <v>7960</v>
      </c>
      <c r="M413" s="4" t="s">
        <v>84</v>
      </c>
      <c r="N413" s="4" t="s">
        <v>1475</v>
      </c>
      <c r="O413" s="4" t="s">
        <v>32</v>
      </c>
      <c r="P413" s="4" t="s">
        <v>209</v>
      </c>
      <c r="Q413" s="4" t="s">
        <v>1476</v>
      </c>
      <c r="R413" s="3">
        <v>480</v>
      </c>
      <c r="S413" s="3">
        <v>1</v>
      </c>
      <c r="T413" s="3">
        <v>4</v>
      </c>
      <c r="U413" s="3">
        <v>0</v>
      </c>
      <c r="V413" s="3">
        <v>225.6</v>
      </c>
      <c r="W413" s="6">
        <v>0.47</v>
      </c>
    </row>
    <row r="414" spans="1:23" ht="15.75" customHeight="1">
      <c r="A414" s="3">
        <v>8879</v>
      </c>
      <c r="B414" s="4" t="s">
        <v>1471</v>
      </c>
      <c r="C414" s="5">
        <v>42995</v>
      </c>
      <c r="D414" s="5">
        <v>43001</v>
      </c>
      <c r="E414" s="4" t="s">
        <v>23</v>
      </c>
      <c r="F414" s="4" t="s">
        <v>1472</v>
      </c>
      <c r="G414" s="4" t="s">
        <v>1473</v>
      </c>
      <c r="H414" s="4" t="s">
        <v>49</v>
      </c>
      <c r="I414" s="4" t="s">
        <v>27</v>
      </c>
      <c r="J414" s="4" t="s">
        <v>1474</v>
      </c>
      <c r="K414" s="4" t="s">
        <v>719</v>
      </c>
      <c r="L414" s="3">
        <v>7960</v>
      </c>
      <c r="M414" s="4" t="s">
        <v>84</v>
      </c>
      <c r="N414" s="4" t="s">
        <v>1045</v>
      </c>
      <c r="O414" s="4" t="s">
        <v>42</v>
      </c>
      <c r="P414" s="4" t="s">
        <v>43</v>
      </c>
      <c r="Q414" s="4" t="s">
        <v>1046</v>
      </c>
      <c r="R414" s="3">
        <v>34.049999999999997</v>
      </c>
      <c r="S414" s="3">
        <v>1</v>
      </c>
      <c r="T414" s="3">
        <v>3</v>
      </c>
      <c r="U414" s="3">
        <v>0</v>
      </c>
      <c r="V414" s="3">
        <v>9.5340000000000007</v>
      </c>
      <c r="W414" s="6">
        <v>0.28000000000000003</v>
      </c>
    </row>
    <row r="415" spans="1:23" ht="15.75" customHeight="1">
      <c r="A415" s="3">
        <v>9031</v>
      </c>
      <c r="B415" s="4" t="s">
        <v>1477</v>
      </c>
      <c r="C415" s="5">
        <v>42979</v>
      </c>
      <c r="D415" s="5">
        <v>42979</v>
      </c>
      <c r="E415" s="4" t="s">
        <v>327</v>
      </c>
      <c r="F415" s="4" t="s">
        <v>1478</v>
      </c>
      <c r="G415" s="4" t="s">
        <v>1479</v>
      </c>
      <c r="H415" s="4" t="s">
        <v>26</v>
      </c>
      <c r="I415" s="4" t="s">
        <v>27</v>
      </c>
      <c r="J415" s="4" t="s">
        <v>221</v>
      </c>
      <c r="K415" s="4" t="s">
        <v>222</v>
      </c>
      <c r="L415" s="3">
        <v>98103</v>
      </c>
      <c r="M415" s="4" t="s">
        <v>60</v>
      </c>
      <c r="N415" s="4" t="s">
        <v>1480</v>
      </c>
      <c r="O415" s="4" t="s">
        <v>42</v>
      </c>
      <c r="P415" s="4" t="s">
        <v>224</v>
      </c>
      <c r="Q415" s="4" t="s">
        <v>1481</v>
      </c>
      <c r="R415" s="3">
        <v>314.60000000000002</v>
      </c>
      <c r="S415" s="3">
        <v>1</v>
      </c>
      <c r="T415" s="3">
        <v>4</v>
      </c>
      <c r="U415" s="3">
        <v>0</v>
      </c>
      <c r="V415" s="3">
        <v>103.818</v>
      </c>
      <c r="W415" s="6">
        <v>0.33</v>
      </c>
    </row>
    <row r="416" spans="1:23" ht="15.75" customHeight="1">
      <c r="A416" s="3">
        <v>9032</v>
      </c>
      <c r="B416" s="4" t="s">
        <v>1477</v>
      </c>
      <c r="C416" s="5">
        <v>42979</v>
      </c>
      <c r="D416" s="5">
        <v>42979</v>
      </c>
      <c r="E416" s="4" t="s">
        <v>327</v>
      </c>
      <c r="F416" s="4" t="s">
        <v>1478</v>
      </c>
      <c r="G416" s="4" t="s">
        <v>1479</v>
      </c>
      <c r="H416" s="4" t="s">
        <v>26</v>
      </c>
      <c r="I416" s="4" t="s">
        <v>27</v>
      </c>
      <c r="J416" s="4" t="s">
        <v>221</v>
      </c>
      <c r="K416" s="4" t="s">
        <v>222</v>
      </c>
      <c r="L416" s="3">
        <v>98103</v>
      </c>
      <c r="M416" s="4" t="s">
        <v>60</v>
      </c>
      <c r="N416" s="4" t="s">
        <v>1482</v>
      </c>
      <c r="O416" s="4" t="s">
        <v>89</v>
      </c>
      <c r="P416" s="4" t="s">
        <v>303</v>
      </c>
      <c r="Q416" s="4" t="s">
        <v>1483</v>
      </c>
      <c r="R416" s="3">
        <v>283.56</v>
      </c>
      <c r="S416" s="3">
        <v>1</v>
      </c>
      <c r="T416" s="3">
        <v>4</v>
      </c>
      <c r="U416" s="3">
        <v>0</v>
      </c>
      <c r="V416" s="3">
        <v>45.369599999999998</v>
      </c>
      <c r="W416" s="6">
        <v>0.16</v>
      </c>
    </row>
    <row r="417" spans="1:23" ht="15.75" customHeight="1">
      <c r="A417" s="3">
        <v>9055</v>
      </c>
      <c r="B417" s="4" t="s">
        <v>1484</v>
      </c>
      <c r="C417" s="5">
        <v>43000</v>
      </c>
      <c r="D417" s="5">
        <v>43006</v>
      </c>
      <c r="E417" s="4" t="s">
        <v>23</v>
      </c>
      <c r="F417" s="4" t="s">
        <v>1485</v>
      </c>
      <c r="G417" s="4" t="s">
        <v>1486</v>
      </c>
      <c r="H417" s="4" t="s">
        <v>49</v>
      </c>
      <c r="I417" s="4" t="s">
        <v>27</v>
      </c>
      <c r="J417" s="4" t="s">
        <v>1253</v>
      </c>
      <c r="K417" s="4" t="s">
        <v>59</v>
      </c>
      <c r="L417" s="3">
        <v>92704</v>
      </c>
      <c r="M417" s="4" t="s">
        <v>60</v>
      </c>
      <c r="N417" s="4" t="s">
        <v>1487</v>
      </c>
      <c r="O417" s="4" t="s">
        <v>42</v>
      </c>
      <c r="P417" s="4" t="s">
        <v>216</v>
      </c>
      <c r="Q417" s="4" t="s">
        <v>1488</v>
      </c>
      <c r="R417" s="3">
        <v>21.96</v>
      </c>
      <c r="S417" s="3">
        <v>1</v>
      </c>
      <c r="T417" s="3">
        <v>2</v>
      </c>
      <c r="U417" s="3">
        <v>0</v>
      </c>
      <c r="V417" s="3">
        <v>6.1487999999999996</v>
      </c>
      <c r="W417" s="6">
        <v>0.28000000000000003</v>
      </c>
    </row>
    <row r="418" spans="1:23" ht="15.75" customHeight="1">
      <c r="A418" s="3">
        <v>9081</v>
      </c>
      <c r="B418" s="4" t="s">
        <v>1489</v>
      </c>
      <c r="C418" s="5">
        <v>42989</v>
      </c>
      <c r="D418" s="5">
        <v>42991</v>
      </c>
      <c r="E418" s="4" t="s">
        <v>46</v>
      </c>
      <c r="F418" s="4" t="s">
        <v>869</v>
      </c>
      <c r="G418" s="4" t="s">
        <v>870</v>
      </c>
      <c r="H418" s="4" t="s">
        <v>26</v>
      </c>
      <c r="I418" s="4" t="s">
        <v>27</v>
      </c>
      <c r="J418" s="4" t="s">
        <v>1253</v>
      </c>
      <c r="K418" s="4" t="s">
        <v>59</v>
      </c>
      <c r="L418" s="3">
        <v>92704</v>
      </c>
      <c r="M418" s="4" t="s">
        <v>60</v>
      </c>
      <c r="N418" s="4" t="s">
        <v>1490</v>
      </c>
      <c r="O418" s="4" t="s">
        <v>32</v>
      </c>
      <c r="P418" s="4" t="s">
        <v>33</v>
      </c>
      <c r="Q418" s="4" t="s">
        <v>1491</v>
      </c>
      <c r="R418" s="3">
        <v>143.952</v>
      </c>
      <c r="S418" s="3">
        <v>1</v>
      </c>
      <c r="T418" s="3">
        <v>6</v>
      </c>
      <c r="U418" s="3">
        <v>0.2</v>
      </c>
      <c r="V418" s="3">
        <v>17.994</v>
      </c>
      <c r="W418" s="6">
        <v>0.13</v>
      </c>
    </row>
    <row r="419" spans="1:23" ht="15.75" customHeight="1">
      <c r="A419" s="3">
        <v>9082</v>
      </c>
      <c r="B419" s="4" t="s">
        <v>1489</v>
      </c>
      <c r="C419" s="5">
        <v>42989</v>
      </c>
      <c r="D419" s="5">
        <v>42991</v>
      </c>
      <c r="E419" s="4" t="s">
        <v>46</v>
      </c>
      <c r="F419" s="4" t="s">
        <v>869</v>
      </c>
      <c r="G419" s="4" t="s">
        <v>870</v>
      </c>
      <c r="H419" s="4" t="s">
        <v>26</v>
      </c>
      <c r="I419" s="4" t="s">
        <v>27</v>
      </c>
      <c r="J419" s="4" t="s">
        <v>1253</v>
      </c>
      <c r="K419" s="4" t="s">
        <v>59</v>
      </c>
      <c r="L419" s="3">
        <v>92704</v>
      </c>
      <c r="M419" s="4" t="s">
        <v>60</v>
      </c>
      <c r="N419" s="4" t="s">
        <v>1492</v>
      </c>
      <c r="O419" s="4" t="s">
        <v>42</v>
      </c>
      <c r="P419" s="4" t="s">
        <v>53</v>
      </c>
      <c r="Q419" s="4" t="s">
        <v>1493</v>
      </c>
      <c r="R419" s="3">
        <v>19.440000000000001</v>
      </c>
      <c r="S419" s="3">
        <v>1</v>
      </c>
      <c r="T419" s="3">
        <v>3</v>
      </c>
      <c r="U419" s="3">
        <v>0</v>
      </c>
      <c r="V419" s="3">
        <v>9.3312000000000008</v>
      </c>
      <c r="W419" s="6">
        <v>0.48</v>
      </c>
    </row>
    <row r="420" spans="1:23" ht="15.75" customHeight="1">
      <c r="A420" s="3">
        <v>9129</v>
      </c>
      <c r="B420" s="4" t="s">
        <v>1494</v>
      </c>
      <c r="C420" s="5">
        <v>42982</v>
      </c>
      <c r="D420" s="5">
        <v>42983</v>
      </c>
      <c r="E420" s="4" t="s">
        <v>71</v>
      </c>
      <c r="F420" s="4" t="s">
        <v>1495</v>
      </c>
      <c r="G420" s="4" t="s">
        <v>1496</v>
      </c>
      <c r="H420" s="4" t="s">
        <v>26</v>
      </c>
      <c r="I420" s="4" t="s">
        <v>27</v>
      </c>
      <c r="J420" s="4" t="s">
        <v>695</v>
      </c>
      <c r="K420" s="4" t="s">
        <v>407</v>
      </c>
      <c r="L420" s="3">
        <v>97756</v>
      </c>
      <c r="M420" s="4" t="s">
        <v>60</v>
      </c>
      <c r="N420" s="4" t="s">
        <v>1497</v>
      </c>
      <c r="O420" s="4" t="s">
        <v>42</v>
      </c>
      <c r="P420" s="4" t="s">
        <v>115</v>
      </c>
      <c r="Q420" s="4" t="s">
        <v>1498</v>
      </c>
      <c r="R420" s="3">
        <v>88.073999999999998</v>
      </c>
      <c r="S420" s="3">
        <v>1</v>
      </c>
      <c r="T420" s="3">
        <v>7</v>
      </c>
      <c r="U420" s="3">
        <v>0.7</v>
      </c>
      <c r="V420" s="3">
        <v>-58.716000000000001</v>
      </c>
      <c r="W420" s="6">
        <v>-0.67</v>
      </c>
    </row>
    <row r="421" spans="1:23" ht="15.75" customHeight="1">
      <c r="A421" s="3">
        <v>9141</v>
      </c>
      <c r="B421" s="4" t="s">
        <v>1499</v>
      </c>
      <c r="C421" s="5">
        <v>43008</v>
      </c>
      <c r="D421" s="5">
        <v>43010</v>
      </c>
      <c r="E421" s="4" t="s">
        <v>46</v>
      </c>
      <c r="F421" s="4" t="s">
        <v>1500</v>
      </c>
      <c r="G421" s="4" t="s">
        <v>1501</v>
      </c>
      <c r="H421" s="4" t="s">
        <v>126</v>
      </c>
      <c r="I421" s="4" t="s">
        <v>27</v>
      </c>
      <c r="J421" s="4" t="s">
        <v>107</v>
      </c>
      <c r="K421" s="4" t="s">
        <v>59</v>
      </c>
      <c r="L421" s="3">
        <v>90049</v>
      </c>
      <c r="M421" s="4" t="s">
        <v>60</v>
      </c>
      <c r="N421" s="4" t="s">
        <v>1502</v>
      </c>
      <c r="O421" s="4" t="s">
        <v>32</v>
      </c>
      <c r="P421" s="4" t="s">
        <v>134</v>
      </c>
      <c r="Q421" s="4" t="s">
        <v>1503</v>
      </c>
      <c r="R421" s="3">
        <v>159.97999999999999</v>
      </c>
      <c r="S421" s="3">
        <v>1</v>
      </c>
      <c r="T421" s="3">
        <v>2</v>
      </c>
      <c r="U421" s="3">
        <v>0</v>
      </c>
      <c r="V421" s="3">
        <v>47.994</v>
      </c>
      <c r="W421" s="6">
        <v>0.3</v>
      </c>
    </row>
    <row r="422" spans="1:23" ht="15.75" customHeight="1">
      <c r="A422" s="3">
        <v>9215</v>
      </c>
      <c r="B422" s="4" t="s">
        <v>1504</v>
      </c>
      <c r="C422" s="5">
        <v>43008</v>
      </c>
      <c r="D422" s="5">
        <v>43010</v>
      </c>
      <c r="E422" s="4" t="s">
        <v>71</v>
      </c>
      <c r="F422" s="4" t="s">
        <v>1505</v>
      </c>
      <c r="G422" s="4" t="s">
        <v>1506</v>
      </c>
      <c r="H422" s="4" t="s">
        <v>26</v>
      </c>
      <c r="I422" s="4" t="s">
        <v>27</v>
      </c>
      <c r="J422" s="4" t="s">
        <v>196</v>
      </c>
      <c r="K422" s="4" t="s">
        <v>197</v>
      </c>
      <c r="L422" s="3">
        <v>19120</v>
      </c>
      <c r="M422" s="4" t="s">
        <v>84</v>
      </c>
      <c r="N422" s="4" t="s">
        <v>1507</v>
      </c>
      <c r="O422" s="4" t="s">
        <v>42</v>
      </c>
      <c r="P422" s="4" t="s">
        <v>86</v>
      </c>
      <c r="Q422" s="4" t="s">
        <v>1508</v>
      </c>
      <c r="R422" s="3">
        <v>20.664000000000001</v>
      </c>
      <c r="S422" s="3">
        <v>1</v>
      </c>
      <c r="T422" s="3">
        <v>7</v>
      </c>
      <c r="U422" s="3">
        <v>0.2</v>
      </c>
      <c r="V422" s="3">
        <v>6.9741</v>
      </c>
      <c r="W422" s="6">
        <v>0.34</v>
      </c>
    </row>
    <row r="423" spans="1:23" ht="15.75" customHeight="1">
      <c r="A423" s="3">
        <v>9253</v>
      </c>
      <c r="B423" s="4" t="s">
        <v>1509</v>
      </c>
      <c r="C423" s="5">
        <v>43001</v>
      </c>
      <c r="D423" s="5">
        <v>43003</v>
      </c>
      <c r="E423" s="4" t="s">
        <v>46</v>
      </c>
      <c r="F423" s="4" t="s">
        <v>1277</v>
      </c>
      <c r="G423" s="4" t="s">
        <v>1278</v>
      </c>
      <c r="H423" s="4" t="s">
        <v>49</v>
      </c>
      <c r="I423" s="4" t="s">
        <v>27</v>
      </c>
      <c r="J423" s="4" t="s">
        <v>1510</v>
      </c>
      <c r="K423" s="4" t="s">
        <v>641</v>
      </c>
      <c r="L423" s="3">
        <v>71603</v>
      </c>
      <c r="M423" s="4" t="s">
        <v>40</v>
      </c>
      <c r="N423" s="4" t="s">
        <v>1339</v>
      </c>
      <c r="O423" s="4" t="s">
        <v>32</v>
      </c>
      <c r="P423" s="4" t="s">
        <v>134</v>
      </c>
      <c r="Q423" s="4" t="s">
        <v>1340</v>
      </c>
      <c r="R423" s="3">
        <v>199.95</v>
      </c>
      <c r="S423" s="3">
        <v>1</v>
      </c>
      <c r="T423" s="3">
        <v>5</v>
      </c>
      <c r="U423" s="3">
        <v>0</v>
      </c>
      <c r="V423" s="3">
        <v>63.984000000000002</v>
      </c>
      <c r="W423" s="6">
        <v>0.32</v>
      </c>
    </row>
    <row r="424" spans="1:23" ht="15.75" customHeight="1">
      <c r="A424" s="3">
        <v>9254</v>
      </c>
      <c r="B424" s="4" t="s">
        <v>1509</v>
      </c>
      <c r="C424" s="5">
        <v>43001</v>
      </c>
      <c r="D424" s="5">
        <v>43003</v>
      </c>
      <c r="E424" s="4" t="s">
        <v>46</v>
      </c>
      <c r="F424" s="4" t="s">
        <v>1277</v>
      </c>
      <c r="G424" s="4" t="s">
        <v>1278</v>
      </c>
      <c r="H424" s="4" t="s">
        <v>49</v>
      </c>
      <c r="I424" s="4" t="s">
        <v>27</v>
      </c>
      <c r="J424" s="4" t="s">
        <v>1510</v>
      </c>
      <c r="K424" s="4" t="s">
        <v>641</v>
      </c>
      <c r="L424" s="3">
        <v>71603</v>
      </c>
      <c r="M424" s="4" t="s">
        <v>40</v>
      </c>
      <c r="N424" s="4" t="s">
        <v>1087</v>
      </c>
      <c r="O424" s="4" t="s">
        <v>42</v>
      </c>
      <c r="P424" s="4" t="s">
        <v>53</v>
      </c>
      <c r="Q424" s="4" t="s">
        <v>1088</v>
      </c>
      <c r="R424" s="3">
        <v>12.96</v>
      </c>
      <c r="S424" s="3">
        <v>1</v>
      </c>
      <c r="T424" s="3">
        <v>2</v>
      </c>
      <c r="U424" s="3">
        <v>0</v>
      </c>
      <c r="V424" s="3">
        <v>6.2207999999999997</v>
      </c>
      <c r="W424" s="6">
        <v>0.48</v>
      </c>
    </row>
    <row r="425" spans="1:23" ht="15.75" customHeight="1">
      <c r="A425" s="3">
        <v>9262</v>
      </c>
      <c r="B425" s="4" t="s">
        <v>1511</v>
      </c>
      <c r="C425" s="5">
        <v>42980</v>
      </c>
      <c r="D425" s="5">
        <v>42980</v>
      </c>
      <c r="E425" s="4" t="s">
        <v>327</v>
      </c>
      <c r="F425" s="4" t="s">
        <v>1512</v>
      </c>
      <c r="G425" s="4" t="s">
        <v>1513</v>
      </c>
      <c r="H425" s="4" t="s">
        <v>126</v>
      </c>
      <c r="I425" s="4" t="s">
        <v>27</v>
      </c>
      <c r="J425" s="4" t="s">
        <v>221</v>
      </c>
      <c r="K425" s="4" t="s">
        <v>222</v>
      </c>
      <c r="L425" s="3">
        <v>98103</v>
      </c>
      <c r="M425" s="4" t="s">
        <v>60</v>
      </c>
      <c r="N425" s="4" t="s">
        <v>392</v>
      </c>
      <c r="O425" s="4" t="s">
        <v>89</v>
      </c>
      <c r="P425" s="4" t="s">
        <v>90</v>
      </c>
      <c r="Q425" s="4" t="s">
        <v>393</v>
      </c>
      <c r="R425" s="3">
        <v>215.976</v>
      </c>
      <c r="S425" s="3">
        <v>1</v>
      </c>
      <c r="T425" s="3">
        <v>3</v>
      </c>
      <c r="U425" s="3">
        <v>0.2</v>
      </c>
      <c r="V425" s="3">
        <v>-2.6997</v>
      </c>
      <c r="W425" s="6">
        <v>-0.01</v>
      </c>
    </row>
    <row r="426" spans="1:23" ht="15.75" customHeight="1">
      <c r="A426" s="3">
        <v>9274</v>
      </c>
      <c r="B426" s="4" t="s">
        <v>1514</v>
      </c>
      <c r="C426" s="5">
        <v>42980</v>
      </c>
      <c r="D426" s="5">
        <v>42984</v>
      </c>
      <c r="E426" s="4" t="s">
        <v>23</v>
      </c>
      <c r="F426" s="4" t="s">
        <v>1515</v>
      </c>
      <c r="G426" s="4" t="s">
        <v>1516</v>
      </c>
      <c r="H426" s="4" t="s">
        <v>49</v>
      </c>
      <c r="I426" s="4" t="s">
        <v>27</v>
      </c>
      <c r="J426" s="4" t="s">
        <v>1517</v>
      </c>
      <c r="K426" s="4" t="s">
        <v>1518</v>
      </c>
      <c r="L426" s="3">
        <v>42420</v>
      </c>
      <c r="M426" s="4" t="s">
        <v>40</v>
      </c>
      <c r="N426" s="4" t="s">
        <v>604</v>
      </c>
      <c r="O426" s="4" t="s">
        <v>42</v>
      </c>
      <c r="P426" s="4" t="s">
        <v>115</v>
      </c>
      <c r="Q426" s="4" t="s">
        <v>605</v>
      </c>
      <c r="R426" s="3">
        <v>1577.94</v>
      </c>
      <c r="S426" s="3">
        <v>1</v>
      </c>
      <c r="T426" s="3">
        <v>3</v>
      </c>
      <c r="U426" s="3">
        <v>0</v>
      </c>
      <c r="V426" s="3">
        <v>757.41120000000001</v>
      </c>
      <c r="W426" s="6">
        <v>0.48</v>
      </c>
    </row>
    <row r="427" spans="1:23" ht="15.75" customHeight="1">
      <c r="A427" s="3">
        <v>9282</v>
      </c>
      <c r="B427" s="4" t="s">
        <v>1519</v>
      </c>
      <c r="C427" s="5">
        <v>42989</v>
      </c>
      <c r="D427" s="5">
        <v>42993</v>
      </c>
      <c r="E427" s="4" t="s">
        <v>23</v>
      </c>
      <c r="F427" s="4" t="s">
        <v>676</v>
      </c>
      <c r="G427" s="4" t="s">
        <v>677</v>
      </c>
      <c r="H427" s="4" t="s">
        <v>49</v>
      </c>
      <c r="I427" s="4" t="s">
        <v>27</v>
      </c>
      <c r="J427" s="4" t="s">
        <v>962</v>
      </c>
      <c r="K427" s="4" t="s">
        <v>963</v>
      </c>
      <c r="L427" s="3">
        <v>23223</v>
      </c>
      <c r="M427" s="4" t="s">
        <v>40</v>
      </c>
      <c r="N427" s="4" t="s">
        <v>1520</v>
      </c>
      <c r="O427" s="4" t="s">
        <v>42</v>
      </c>
      <c r="P427" s="4" t="s">
        <v>224</v>
      </c>
      <c r="Q427" s="4" t="s">
        <v>1521</v>
      </c>
      <c r="R427" s="3">
        <v>67.900000000000006</v>
      </c>
      <c r="S427" s="3">
        <v>1</v>
      </c>
      <c r="T427" s="3">
        <v>5</v>
      </c>
      <c r="U427" s="3">
        <v>0</v>
      </c>
      <c r="V427" s="3">
        <v>20.37</v>
      </c>
      <c r="W427" s="6">
        <v>0.3</v>
      </c>
    </row>
    <row r="428" spans="1:23" ht="15.75" customHeight="1">
      <c r="A428" s="3">
        <v>9284</v>
      </c>
      <c r="B428" s="4" t="s">
        <v>1522</v>
      </c>
      <c r="C428" s="5">
        <v>42980</v>
      </c>
      <c r="D428" s="5">
        <v>42982</v>
      </c>
      <c r="E428" s="4" t="s">
        <v>46</v>
      </c>
      <c r="F428" s="4" t="s">
        <v>1523</v>
      </c>
      <c r="G428" s="4" t="s">
        <v>1524</v>
      </c>
      <c r="H428" s="4" t="s">
        <v>49</v>
      </c>
      <c r="I428" s="4" t="s">
        <v>27</v>
      </c>
      <c r="J428" s="4" t="s">
        <v>431</v>
      </c>
      <c r="K428" s="4" t="s">
        <v>258</v>
      </c>
      <c r="L428" s="3">
        <v>80525</v>
      </c>
      <c r="M428" s="4" t="s">
        <v>60</v>
      </c>
      <c r="N428" s="4" t="s">
        <v>678</v>
      </c>
      <c r="O428" s="4" t="s">
        <v>42</v>
      </c>
      <c r="P428" s="4" t="s">
        <v>86</v>
      </c>
      <c r="Q428" s="4" t="s">
        <v>679</v>
      </c>
      <c r="R428" s="3">
        <v>11.696</v>
      </c>
      <c r="S428" s="3">
        <v>1</v>
      </c>
      <c r="T428" s="3">
        <v>2</v>
      </c>
      <c r="U428" s="3">
        <v>0.2</v>
      </c>
      <c r="V428" s="3">
        <v>3.9474</v>
      </c>
      <c r="W428" s="6">
        <v>0.34</v>
      </c>
    </row>
    <row r="429" spans="1:23" ht="15.75" customHeight="1">
      <c r="A429" s="3">
        <v>9324</v>
      </c>
      <c r="B429" s="4" t="s">
        <v>1525</v>
      </c>
      <c r="C429" s="5">
        <v>43001</v>
      </c>
      <c r="D429" s="5">
        <v>43007</v>
      </c>
      <c r="E429" s="4" t="s">
        <v>23</v>
      </c>
      <c r="F429" s="4" t="s">
        <v>1526</v>
      </c>
      <c r="G429" s="4" t="s">
        <v>1527</v>
      </c>
      <c r="H429" s="4" t="s">
        <v>49</v>
      </c>
      <c r="I429" s="4" t="s">
        <v>27</v>
      </c>
      <c r="J429" s="4" t="s">
        <v>107</v>
      </c>
      <c r="K429" s="4" t="s">
        <v>59</v>
      </c>
      <c r="L429" s="3">
        <v>90036</v>
      </c>
      <c r="M429" s="4" t="s">
        <v>60</v>
      </c>
      <c r="N429" s="4" t="s">
        <v>1528</v>
      </c>
      <c r="O429" s="4" t="s">
        <v>42</v>
      </c>
      <c r="P429" s="4" t="s">
        <v>53</v>
      </c>
      <c r="Q429" s="4" t="s">
        <v>1529</v>
      </c>
      <c r="R429" s="3">
        <v>211.04</v>
      </c>
      <c r="S429" s="3">
        <v>1</v>
      </c>
      <c r="T429" s="3">
        <v>8</v>
      </c>
      <c r="U429" s="3">
        <v>0</v>
      </c>
      <c r="V429" s="3">
        <v>97.078400000000002</v>
      </c>
      <c r="W429" s="6">
        <v>0.46</v>
      </c>
    </row>
    <row r="430" spans="1:23" ht="15.75" customHeight="1">
      <c r="A430" s="3">
        <v>9325</v>
      </c>
      <c r="B430" s="4" t="s">
        <v>1525</v>
      </c>
      <c r="C430" s="5">
        <v>43001</v>
      </c>
      <c r="D430" s="5">
        <v>43007</v>
      </c>
      <c r="E430" s="4" t="s">
        <v>23</v>
      </c>
      <c r="F430" s="4" t="s">
        <v>1526</v>
      </c>
      <c r="G430" s="4" t="s">
        <v>1527</v>
      </c>
      <c r="H430" s="4" t="s">
        <v>49</v>
      </c>
      <c r="I430" s="4" t="s">
        <v>27</v>
      </c>
      <c r="J430" s="4" t="s">
        <v>107</v>
      </c>
      <c r="K430" s="4" t="s">
        <v>59</v>
      </c>
      <c r="L430" s="3">
        <v>90036</v>
      </c>
      <c r="M430" s="4" t="s">
        <v>60</v>
      </c>
      <c r="N430" s="4" t="s">
        <v>1530</v>
      </c>
      <c r="O430" s="4" t="s">
        <v>89</v>
      </c>
      <c r="P430" s="4" t="s">
        <v>90</v>
      </c>
      <c r="Q430" s="4" t="s">
        <v>1531</v>
      </c>
      <c r="R430" s="3">
        <v>594.81600000000003</v>
      </c>
      <c r="S430" s="3">
        <v>1</v>
      </c>
      <c r="T430" s="3">
        <v>2</v>
      </c>
      <c r="U430" s="3">
        <v>0.2</v>
      </c>
      <c r="V430" s="3">
        <v>59.4816</v>
      </c>
      <c r="W430" s="6">
        <v>0.1</v>
      </c>
    </row>
    <row r="431" spans="1:23" ht="15.75" customHeight="1">
      <c r="A431" s="3">
        <v>9326</v>
      </c>
      <c r="B431" s="4" t="s">
        <v>1525</v>
      </c>
      <c r="C431" s="5">
        <v>43001</v>
      </c>
      <c r="D431" s="5">
        <v>43007</v>
      </c>
      <c r="E431" s="4" t="s">
        <v>23</v>
      </c>
      <c r="F431" s="4" t="s">
        <v>1526</v>
      </c>
      <c r="G431" s="4" t="s">
        <v>1527</v>
      </c>
      <c r="H431" s="4" t="s">
        <v>49</v>
      </c>
      <c r="I431" s="4" t="s">
        <v>27</v>
      </c>
      <c r="J431" s="4" t="s">
        <v>107</v>
      </c>
      <c r="K431" s="4" t="s">
        <v>59</v>
      </c>
      <c r="L431" s="3">
        <v>90036</v>
      </c>
      <c r="M431" s="4" t="s">
        <v>60</v>
      </c>
      <c r="N431" s="4" t="s">
        <v>1532</v>
      </c>
      <c r="O431" s="4" t="s">
        <v>42</v>
      </c>
      <c r="P431" s="4" t="s">
        <v>115</v>
      </c>
      <c r="Q431" s="4" t="s">
        <v>1533</v>
      </c>
      <c r="R431" s="3">
        <v>72.959999999999994</v>
      </c>
      <c r="S431" s="3">
        <v>1</v>
      </c>
      <c r="T431" s="3">
        <v>3</v>
      </c>
      <c r="U431" s="3">
        <v>0.2</v>
      </c>
      <c r="V431" s="3">
        <v>23.712</v>
      </c>
      <c r="W431" s="6">
        <v>0.33</v>
      </c>
    </row>
    <row r="432" spans="1:23" ht="15.75" customHeight="1">
      <c r="A432" s="3">
        <v>9327</v>
      </c>
      <c r="B432" s="4" t="s">
        <v>1534</v>
      </c>
      <c r="C432" s="5">
        <v>42985</v>
      </c>
      <c r="D432" s="5">
        <v>42988</v>
      </c>
      <c r="E432" s="4" t="s">
        <v>71</v>
      </c>
      <c r="F432" s="4" t="s">
        <v>250</v>
      </c>
      <c r="G432" s="4" t="s">
        <v>251</v>
      </c>
      <c r="H432" s="4" t="s">
        <v>49</v>
      </c>
      <c r="I432" s="4" t="s">
        <v>27</v>
      </c>
      <c r="J432" s="4" t="s">
        <v>1535</v>
      </c>
      <c r="K432" s="4" t="s">
        <v>222</v>
      </c>
      <c r="L432" s="3">
        <v>98026</v>
      </c>
      <c r="M432" s="4" t="s">
        <v>60</v>
      </c>
      <c r="N432" s="4" t="s">
        <v>1536</v>
      </c>
      <c r="O432" s="4" t="s">
        <v>89</v>
      </c>
      <c r="P432" s="4" t="s">
        <v>95</v>
      </c>
      <c r="Q432" s="4" t="s">
        <v>1537</v>
      </c>
      <c r="R432" s="3">
        <v>80.959999999999994</v>
      </c>
      <c r="S432" s="3">
        <v>1</v>
      </c>
      <c r="T432" s="3">
        <v>4</v>
      </c>
      <c r="U432" s="3">
        <v>0</v>
      </c>
      <c r="V432" s="3">
        <v>34.812800000000003</v>
      </c>
      <c r="W432" s="6">
        <v>0.43</v>
      </c>
    </row>
    <row r="433" spans="1:23" ht="15.75" customHeight="1">
      <c r="A433" s="3">
        <v>9328</v>
      </c>
      <c r="B433" s="4" t="s">
        <v>1534</v>
      </c>
      <c r="C433" s="5">
        <v>42985</v>
      </c>
      <c r="D433" s="5">
        <v>42988</v>
      </c>
      <c r="E433" s="4" t="s">
        <v>71</v>
      </c>
      <c r="F433" s="4" t="s">
        <v>250</v>
      </c>
      <c r="G433" s="4" t="s">
        <v>251</v>
      </c>
      <c r="H433" s="4" t="s">
        <v>49</v>
      </c>
      <c r="I433" s="4" t="s">
        <v>27</v>
      </c>
      <c r="J433" s="4" t="s">
        <v>1535</v>
      </c>
      <c r="K433" s="4" t="s">
        <v>222</v>
      </c>
      <c r="L433" s="3">
        <v>98026</v>
      </c>
      <c r="M433" s="4" t="s">
        <v>60</v>
      </c>
      <c r="N433" s="4" t="s">
        <v>1538</v>
      </c>
      <c r="O433" s="4" t="s">
        <v>32</v>
      </c>
      <c r="P433" s="4" t="s">
        <v>33</v>
      </c>
      <c r="Q433" s="4" t="s">
        <v>1539</v>
      </c>
      <c r="R433" s="3">
        <v>455.71199999999999</v>
      </c>
      <c r="S433" s="3">
        <v>1</v>
      </c>
      <c r="T433" s="3">
        <v>2</v>
      </c>
      <c r="U433" s="3">
        <v>0.2</v>
      </c>
      <c r="V433" s="3">
        <v>34.178400000000003</v>
      </c>
      <c r="W433" s="6">
        <v>0.08</v>
      </c>
    </row>
    <row r="434" spans="1:23" ht="15.75" customHeight="1">
      <c r="A434" s="3">
        <v>9329</v>
      </c>
      <c r="B434" s="4" t="s">
        <v>1534</v>
      </c>
      <c r="C434" s="5">
        <v>42985</v>
      </c>
      <c r="D434" s="5">
        <v>42988</v>
      </c>
      <c r="E434" s="4" t="s">
        <v>71</v>
      </c>
      <c r="F434" s="4" t="s">
        <v>250</v>
      </c>
      <c r="G434" s="4" t="s">
        <v>251</v>
      </c>
      <c r="H434" s="4" t="s">
        <v>49</v>
      </c>
      <c r="I434" s="4" t="s">
        <v>27</v>
      </c>
      <c r="J434" s="4" t="s">
        <v>1535</v>
      </c>
      <c r="K434" s="4" t="s">
        <v>222</v>
      </c>
      <c r="L434" s="3">
        <v>98026</v>
      </c>
      <c r="M434" s="4" t="s">
        <v>60</v>
      </c>
      <c r="N434" s="4" t="s">
        <v>1540</v>
      </c>
      <c r="O434" s="4" t="s">
        <v>42</v>
      </c>
      <c r="P434" s="4" t="s">
        <v>62</v>
      </c>
      <c r="Q434" s="4" t="s">
        <v>1541</v>
      </c>
      <c r="R434" s="3">
        <v>25.98</v>
      </c>
      <c r="S434" s="3">
        <v>1</v>
      </c>
      <c r="T434" s="3">
        <v>1</v>
      </c>
      <c r="U434" s="3">
        <v>0</v>
      </c>
      <c r="V434" s="3">
        <v>7.2744</v>
      </c>
      <c r="W434" s="6">
        <v>0.28000000000000003</v>
      </c>
    </row>
    <row r="435" spans="1:23" ht="15.75" customHeight="1">
      <c r="A435" s="3">
        <v>9333</v>
      </c>
      <c r="B435" s="4" t="s">
        <v>1542</v>
      </c>
      <c r="C435" s="5">
        <v>42989</v>
      </c>
      <c r="D435" s="5">
        <v>42991</v>
      </c>
      <c r="E435" s="4" t="s">
        <v>46</v>
      </c>
      <c r="F435" s="4" t="s">
        <v>995</v>
      </c>
      <c r="G435" s="4" t="s">
        <v>996</v>
      </c>
      <c r="H435" s="4" t="s">
        <v>49</v>
      </c>
      <c r="I435" s="4" t="s">
        <v>27</v>
      </c>
      <c r="J435" s="4" t="s">
        <v>1543</v>
      </c>
      <c r="K435" s="4" t="s">
        <v>1518</v>
      </c>
      <c r="L435" s="3">
        <v>40324</v>
      </c>
      <c r="M435" s="4" t="s">
        <v>40</v>
      </c>
      <c r="N435" s="4" t="s">
        <v>976</v>
      </c>
      <c r="O435" s="4" t="s">
        <v>42</v>
      </c>
      <c r="P435" s="4" t="s">
        <v>224</v>
      </c>
      <c r="Q435" s="4" t="s">
        <v>977</v>
      </c>
      <c r="R435" s="3">
        <v>195.68</v>
      </c>
      <c r="S435" s="3">
        <v>1</v>
      </c>
      <c r="T435" s="3">
        <v>4</v>
      </c>
      <c r="U435" s="3">
        <v>0</v>
      </c>
      <c r="V435" s="3">
        <v>50.876800000000003</v>
      </c>
      <c r="W435" s="6">
        <v>0.26</v>
      </c>
    </row>
    <row r="436" spans="1:23" ht="15.75" customHeight="1">
      <c r="A436" s="3">
        <v>9334</v>
      </c>
      <c r="B436" s="4" t="s">
        <v>1542</v>
      </c>
      <c r="C436" s="5">
        <v>42989</v>
      </c>
      <c r="D436" s="5">
        <v>42991</v>
      </c>
      <c r="E436" s="4" t="s">
        <v>46</v>
      </c>
      <c r="F436" s="4" t="s">
        <v>995</v>
      </c>
      <c r="G436" s="4" t="s">
        <v>996</v>
      </c>
      <c r="H436" s="4" t="s">
        <v>49</v>
      </c>
      <c r="I436" s="4" t="s">
        <v>27</v>
      </c>
      <c r="J436" s="4" t="s">
        <v>1543</v>
      </c>
      <c r="K436" s="4" t="s">
        <v>1518</v>
      </c>
      <c r="L436" s="3">
        <v>40324</v>
      </c>
      <c r="M436" s="4" t="s">
        <v>40</v>
      </c>
      <c r="N436" s="4" t="s">
        <v>1544</v>
      </c>
      <c r="O436" s="4" t="s">
        <v>42</v>
      </c>
      <c r="P436" s="4" t="s">
        <v>704</v>
      </c>
      <c r="Q436" s="4" t="s">
        <v>1545</v>
      </c>
      <c r="R436" s="3">
        <v>14.2</v>
      </c>
      <c r="S436" s="3">
        <v>1</v>
      </c>
      <c r="T436" s="3">
        <v>4</v>
      </c>
      <c r="U436" s="3">
        <v>0</v>
      </c>
      <c r="V436" s="3">
        <v>6.6740000000000004</v>
      </c>
      <c r="W436" s="6">
        <v>0.47</v>
      </c>
    </row>
    <row r="437" spans="1:23" ht="15.75" customHeight="1">
      <c r="A437" s="3">
        <v>9337</v>
      </c>
      <c r="B437" s="4" t="s">
        <v>1546</v>
      </c>
      <c r="C437" s="5">
        <v>42994</v>
      </c>
      <c r="D437" s="5">
        <v>42998</v>
      </c>
      <c r="E437" s="4" t="s">
        <v>23</v>
      </c>
      <c r="F437" s="4" t="s">
        <v>1547</v>
      </c>
      <c r="G437" s="4" t="s">
        <v>1548</v>
      </c>
      <c r="H437" s="4" t="s">
        <v>26</v>
      </c>
      <c r="I437" s="4" t="s">
        <v>27</v>
      </c>
      <c r="J437" s="4" t="s">
        <v>58</v>
      </c>
      <c r="K437" s="4" t="s">
        <v>59</v>
      </c>
      <c r="L437" s="3">
        <v>94110</v>
      </c>
      <c r="M437" s="4" t="s">
        <v>60</v>
      </c>
      <c r="N437" s="4" t="s">
        <v>1549</v>
      </c>
      <c r="O437" s="4" t="s">
        <v>42</v>
      </c>
      <c r="P437" s="4" t="s">
        <v>704</v>
      </c>
      <c r="Q437" s="4" t="s">
        <v>1550</v>
      </c>
      <c r="R437" s="3">
        <v>17.899999999999999</v>
      </c>
      <c r="S437" s="3">
        <v>1</v>
      </c>
      <c r="T437" s="3">
        <v>5</v>
      </c>
      <c r="U437" s="3">
        <v>0</v>
      </c>
      <c r="V437" s="3">
        <v>8.7710000000000008</v>
      </c>
      <c r="W437" s="6">
        <v>0.49</v>
      </c>
    </row>
    <row r="438" spans="1:23" ht="15.75" customHeight="1">
      <c r="A438" s="3">
        <v>9353</v>
      </c>
      <c r="B438" s="4" t="s">
        <v>1551</v>
      </c>
      <c r="C438" s="5">
        <v>43002</v>
      </c>
      <c r="D438" s="5">
        <v>43004</v>
      </c>
      <c r="E438" s="4" t="s">
        <v>71</v>
      </c>
      <c r="F438" s="4" t="s">
        <v>1552</v>
      </c>
      <c r="G438" s="4" t="s">
        <v>1553</v>
      </c>
      <c r="H438" s="4" t="s">
        <v>49</v>
      </c>
      <c r="I438" s="4" t="s">
        <v>27</v>
      </c>
      <c r="J438" s="4" t="s">
        <v>113</v>
      </c>
      <c r="K438" s="4" t="s">
        <v>29</v>
      </c>
      <c r="L438" s="3">
        <v>60623</v>
      </c>
      <c r="M438" s="4" t="s">
        <v>30</v>
      </c>
      <c r="N438" s="4" t="s">
        <v>1530</v>
      </c>
      <c r="O438" s="4" t="s">
        <v>89</v>
      </c>
      <c r="P438" s="4" t="s">
        <v>90</v>
      </c>
      <c r="Q438" s="4" t="s">
        <v>1531</v>
      </c>
      <c r="R438" s="3">
        <v>520.46400000000006</v>
      </c>
      <c r="S438" s="3">
        <v>1</v>
      </c>
      <c r="T438" s="3">
        <v>2</v>
      </c>
      <c r="U438" s="3">
        <v>0.3</v>
      </c>
      <c r="V438" s="3">
        <v>-14.8704</v>
      </c>
      <c r="W438" s="6">
        <v>-0.03</v>
      </c>
    </row>
    <row r="439" spans="1:23" ht="15.75" customHeight="1">
      <c r="A439" s="3">
        <v>9354</v>
      </c>
      <c r="B439" s="4" t="s">
        <v>1551</v>
      </c>
      <c r="C439" s="5">
        <v>43002</v>
      </c>
      <c r="D439" s="5">
        <v>43004</v>
      </c>
      <c r="E439" s="4" t="s">
        <v>71</v>
      </c>
      <c r="F439" s="4" t="s">
        <v>1552</v>
      </c>
      <c r="G439" s="4" t="s">
        <v>1553</v>
      </c>
      <c r="H439" s="4" t="s">
        <v>49</v>
      </c>
      <c r="I439" s="4" t="s">
        <v>27</v>
      </c>
      <c r="J439" s="4" t="s">
        <v>113</v>
      </c>
      <c r="K439" s="4" t="s">
        <v>29</v>
      </c>
      <c r="L439" s="3">
        <v>60623</v>
      </c>
      <c r="M439" s="4" t="s">
        <v>30</v>
      </c>
      <c r="N439" s="4" t="s">
        <v>1554</v>
      </c>
      <c r="O439" s="4" t="s">
        <v>42</v>
      </c>
      <c r="P439" s="4" t="s">
        <v>53</v>
      </c>
      <c r="Q439" s="4" t="s">
        <v>1555</v>
      </c>
      <c r="R439" s="3">
        <v>11.423999999999999</v>
      </c>
      <c r="S439" s="3">
        <v>1</v>
      </c>
      <c r="T439" s="3">
        <v>3</v>
      </c>
      <c r="U439" s="3">
        <v>0.2</v>
      </c>
      <c r="V439" s="3">
        <v>3.7128000000000001</v>
      </c>
      <c r="W439" s="6">
        <v>0.33</v>
      </c>
    </row>
    <row r="440" spans="1:23" ht="15.75" customHeight="1">
      <c r="A440" s="3">
        <v>9408</v>
      </c>
      <c r="B440" s="4" t="s">
        <v>1556</v>
      </c>
      <c r="C440" s="5">
        <v>43000</v>
      </c>
      <c r="D440" s="5">
        <v>43002</v>
      </c>
      <c r="E440" s="4" t="s">
        <v>46</v>
      </c>
      <c r="F440" s="4" t="s">
        <v>1270</v>
      </c>
      <c r="G440" s="4" t="s">
        <v>1271</v>
      </c>
      <c r="H440" s="4" t="s">
        <v>49</v>
      </c>
      <c r="I440" s="4" t="s">
        <v>27</v>
      </c>
      <c r="J440" s="4" t="s">
        <v>82</v>
      </c>
      <c r="K440" s="4" t="s">
        <v>83</v>
      </c>
      <c r="L440" s="3">
        <v>10035</v>
      </c>
      <c r="M440" s="4" t="s">
        <v>84</v>
      </c>
      <c r="N440" s="4" t="s">
        <v>355</v>
      </c>
      <c r="O440" s="4" t="s">
        <v>32</v>
      </c>
      <c r="P440" s="4" t="s">
        <v>134</v>
      </c>
      <c r="Q440" s="4" t="s">
        <v>356</v>
      </c>
      <c r="R440" s="3">
        <v>1071</v>
      </c>
      <c r="S440" s="3">
        <v>1</v>
      </c>
      <c r="T440" s="3">
        <v>9</v>
      </c>
      <c r="U440" s="3">
        <v>0</v>
      </c>
      <c r="V440" s="3">
        <v>171.36</v>
      </c>
      <c r="W440" s="6">
        <v>0.16</v>
      </c>
    </row>
    <row r="441" spans="1:23" ht="15.75" customHeight="1">
      <c r="A441" s="3">
        <v>9409</v>
      </c>
      <c r="B441" s="4" t="s">
        <v>1556</v>
      </c>
      <c r="C441" s="5">
        <v>43000</v>
      </c>
      <c r="D441" s="5">
        <v>43002</v>
      </c>
      <c r="E441" s="4" t="s">
        <v>46</v>
      </c>
      <c r="F441" s="4" t="s">
        <v>1270</v>
      </c>
      <c r="G441" s="4" t="s">
        <v>1271</v>
      </c>
      <c r="H441" s="4" t="s">
        <v>49</v>
      </c>
      <c r="I441" s="4" t="s">
        <v>27</v>
      </c>
      <c r="J441" s="4" t="s">
        <v>82</v>
      </c>
      <c r="K441" s="4" t="s">
        <v>83</v>
      </c>
      <c r="L441" s="3">
        <v>10035</v>
      </c>
      <c r="M441" s="4" t="s">
        <v>84</v>
      </c>
      <c r="N441" s="4" t="s">
        <v>1066</v>
      </c>
      <c r="O441" s="4" t="s">
        <v>89</v>
      </c>
      <c r="P441" s="4" t="s">
        <v>95</v>
      </c>
      <c r="Q441" s="4" t="s">
        <v>1557</v>
      </c>
      <c r="R441" s="3">
        <v>12.07</v>
      </c>
      <c r="S441" s="3">
        <v>1</v>
      </c>
      <c r="T441" s="3">
        <v>1</v>
      </c>
      <c r="U441" s="3">
        <v>0</v>
      </c>
      <c r="V441" s="3">
        <v>3.9830999999999999</v>
      </c>
      <c r="W441" s="6">
        <v>0.33</v>
      </c>
    </row>
    <row r="442" spans="1:23" ht="15.75" customHeight="1">
      <c r="A442" s="3">
        <v>9539</v>
      </c>
      <c r="B442" s="4" t="s">
        <v>1558</v>
      </c>
      <c r="C442" s="5">
        <v>42985</v>
      </c>
      <c r="D442" s="5">
        <v>42987</v>
      </c>
      <c r="E442" s="4" t="s">
        <v>71</v>
      </c>
      <c r="F442" s="4" t="s">
        <v>1559</v>
      </c>
      <c r="G442" s="4" t="s">
        <v>1560</v>
      </c>
      <c r="H442" s="4" t="s">
        <v>49</v>
      </c>
      <c r="I442" s="4" t="s">
        <v>27</v>
      </c>
      <c r="J442" s="4" t="s">
        <v>1561</v>
      </c>
      <c r="K442" s="4" t="s">
        <v>819</v>
      </c>
      <c r="L442" s="3">
        <v>2908</v>
      </c>
      <c r="M442" s="4" t="s">
        <v>84</v>
      </c>
      <c r="N442" s="4" t="s">
        <v>1562</v>
      </c>
      <c r="O442" s="4" t="s">
        <v>42</v>
      </c>
      <c r="P442" s="4" t="s">
        <v>53</v>
      </c>
      <c r="Q442" s="4" t="s">
        <v>1563</v>
      </c>
      <c r="R442" s="3">
        <v>16.899999999999999</v>
      </c>
      <c r="S442" s="3">
        <v>1</v>
      </c>
      <c r="T442" s="3">
        <v>5</v>
      </c>
      <c r="U442" s="3">
        <v>0</v>
      </c>
      <c r="V442" s="3">
        <v>7.774</v>
      </c>
      <c r="W442" s="6">
        <v>0.46</v>
      </c>
    </row>
    <row r="443" spans="1:23" ht="15.75" customHeight="1">
      <c r="A443" s="3">
        <v>9540</v>
      </c>
      <c r="B443" s="4" t="s">
        <v>1558</v>
      </c>
      <c r="C443" s="5">
        <v>42985</v>
      </c>
      <c r="D443" s="5">
        <v>42987</v>
      </c>
      <c r="E443" s="4" t="s">
        <v>71</v>
      </c>
      <c r="F443" s="4" t="s">
        <v>1559</v>
      </c>
      <c r="G443" s="4" t="s">
        <v>1560</v>
      </c>
      <c r="H443" s="4" t="s">
        <v>49</v>
      </c>
      <c r="I443" s="4" t="s">
        <v>27</v>
      </c>
      <c r="J443" s="4" t="s">
        <v>1561</v>
      </c>
      <c r="K443" s="4" t="s">
        <v>819</v>
      </c>
      <c r="L443" s="3">
        <v>2908</v>
      </c>
      <c r="M443" s="4" t="s">
        <v>84</v>
      </c>
      <c r="N443" s="4" t="s">
        <v>1137</v>
      </c>
      <c r="O443" s="4" t="s">
        <v>42</v>
      </c>
      <c r="P443" s="4" t="s">
        <v>53</v>
      </c>
      <c r="Q443" s="4" t="s">
        <v>1138</v>
      </c>
      <c r="R443" s="3">
        <v>39.96</v>
      </c>
      <c r="S443" s="3">
        <v>1</v>
      </c>
      <c r="T443" s="3">
        <v>2</v>
      </c>
      <c r="U443" s="3">
        <v>0</v>
      </c>
      <c r="V443" s="3">
        <v>18.781199999999998</v>
      </c>
      <c r="W443" s="6">
        <v>0.47</v>
      </c>
    </row>
    <row r="444" spans="1:23" ht="15.75" customHeight="1">
      <c r="A444" s="3">
        <v>9579</v>
      </c>
      <c r="B444" s="4" t="s">
        <v>1564</v>
      </c>
      <c r="C444" s="5">
        <v>42992</v>
      </c>
      <c r="D444" s="5">
        <v>42994</v>
      </c>
      <c r="E444" s="4" t="s">
        <v>71</v>
      </c>
      <c r="F444" s="4" t="s">
        <v>1565</v>
      </c>
      <c r="G444" s="4" t="s">
        <v>1566</v>
      </c>
      <c r="H444" s="4" t="s">
        <v>126</v>
      </c>
      <c r="I444" s="4" t="s">
        <v>27</v>
      </c>
      <c r="J444" s="4" t="s">
        <v>82</v>
      </c>
      <c r="K444" s="4" t="s">
        <v>83</v>
      </c>
      <c r="L444" s="3">
        <v>10035</v>
      </c>
      <c r="M444" s="4" t="s">
        <v>84</v>
      </c>
      <c r="N444" s="4" t="s">
        <v>1567</v>
      </c>
      <c r="O444" s="4" t="s">
        <v>32</v>
      </c>
      <c r="P444" s="4" t="s">
        <v>33</v>
      </c>
      <c r="Q444" s="4" t="s">
        <v>1568</v>
      </c>
      <c r="R444" s="3">
        <v>1079.8499999999999</v>
      </c>
      <c r="S444" s="3">
        <v>1</v>
      </c>
      <c r="T444" s="3">
        <v>3</v>
      </c>
      <c r="U444" s="3">
        <v>0</v>
      </c>
      <c r="V444" s="3">
        <v>323.95499999999998</v>
      </c>
      <c r="W444" s="6">
        <v>0.3</v>
      </c>
    </row>
    <row r="445" spans="1:23" ht="15.75" customHeight="1">
      <c r="A445" s="3">
        <v>9580</v>
      </c>
      <c r="B445" s="4" t="s">
        <v>1564</v>
      </c>
      <c r="C445" s="5">
        <v>42992</v>
      </c>
      <c r="D445" s="5">
        <v>42994</v>
      </c>
      <c r="E445" s="4" t="s">
        <v>71</v>
      </c>
      <c r="F445" s="4" t="s">
        <v>1565</v>
      </c>
      <c r="G445" s="4" t="s">
        <v>1566</v>
      </c>
      <c r="H445" s="4" t="s">
        <v>126</v>
      </c>
      <c r="I445" s="4" t="s">
        <v>27</v>
      </c>
      <c r="J445" s="4" t="s">
        <v>82</v>
      </c>
      <c r="K445" s="4" t="s">
        <v>83</v>
      </c>
      <c r="L445" s="3">
        <v>10035</v>
      </c>
      <c r="M445" s="4" t="s">
        <v>84</v>
      </c>
      <c r="N445" s="4" t="s">
        <v>1569</v>
      </c>
      <c r="O445" s="4" t="s">
        <v>42</v>
      </c>
      <c r="P445" s="4" t="s">
        <v>43</v>
      </c>
      <c r="Q445" s="4" t="s">
        <v>1570</v>
      </c>
      <c r="R445" s="3">
        <v>70.98</v>
      </c>
      <c r="S445" s="3">
        <v>1</v>
      </c>
      <c r="T445" s="3">
        <v>1</v>
      </c>
      <c r="U445" s="3">
        <v>0</v>
      </c>
      <c r="V445" s="3">
        <v>3.5489999999999999</v>
      </c>
      <c r="W445" s="6">
        <v>0.05</v>
      </c>
    </row>
    <row r="446" spans="1:23" ht="15.75" customHeight="1">
      <c r="A446" s="3">
        <v>9581</v>
      </c>
      <c r="B446" s="4" t="s">
        <v>1564</v>
      </c>
      <c r="C446" s="5">
        <v>42992</v>
      </c>
      <c r="D446" s="5">
        <v>42994</v>
      </c>
      <c r="E446" s="4" t="s">
        <v>71</v>
      </c>
      <c r="F446" s="4" t="s">
        <v>1565</v>
      </c>
      <c r="G446" s="4" t="s">
        <v>1566</v>
      </c>
      <c r="H446" s="4" t="s">
        <v>126</v>
      </c>
      <c r="I446" s="4" t="s">
        <v>27</v>
      </c>
      <c r="J446" s="4" t="s">
        <v>82</v>
      </c>
      <c r="K446" s="4" t="s">
        <v>83</v>
      </c>
      <c r="L446" s="3">
        <v>10035</v>
      </c>
      <c r="M446" s="4" t="s">
        <v>84</v>
      </c>
      <c r="N446" s="4" t="s">
        <v>1571</v>
      </c>
      <c r="O446" s="4" t="s">
        <v>42</v>
      </c>
      <c r="P446" s="4" t="s">
        <v>62</v>
      </c>
      <c r="Q446" s="4" t="s">
        <v>1572</v>
      </c>
      <c r="R446" s="3">
        <v>29.95</v>
      </c>
      <c r="S446" s="3">
        <v>1</v>
      </c>
      <c r="T446" s="3">
        <v>5</v>
      </c>
      <c r="U446" s="3">
        <v>0</v>
      </c>
      <c r="V446" s="3">
        <v>8.6854999999999993</v>
      </c>
      <c r="W446" s="6">
        <v>0.28999999999999998</v>
      </c>
    </row>
    <row r="447" spans="1:23" ht="15.75" customHeight="1">
      <c r="A447" s="3">
        <v>9582</v>
      </c>
      <c r="B447" s="4" t="s">
        <v>1564</v>
      </c>
      <c r="C447" s="5">
        <v>42992</v>
      </c>
      <c r="D447" s="5">
        <v>42994</v>
      </c>
      <c r="E447" s="4" t="s">
        <v>71</v>
      </c>
      <c r="F447" s="4" t="s">
        <v>1565</v>
      </c>
      <c r="G447" s="4" t="s">
        <v>1566</v>
      </c>
      <c r="H447" s="4" t="s">
        <v>126</v>
      </c>
      <c r="I447" s="4" t="s">
        <v>27</v>
      </c>
      <c r="J447" s="4" t="s">
        <v>82</v>
      </c>
      <c r="K447" s="4" t="s">
        <v>83</v>
      </c>
      <c r="L447" s="3">
        <v>10035</v>
      </c>
      <c r="M447" s="4" t="s">
        <v>84</v>
      </c>
      <c r="N447" s="4" t="s">
        <v>762</v>
      </c>
      <c r="O447" s="4" t="s">
        <v>89</v>
      </c>
      <c r="P447" s="4" t="s">
        <v>90</v>
      </c>
      <c r="Q447" s="4" t="s">
        <v>763</v>
      </c>
      <c r="R447" s="3">
        <v>589.41</v>
      </c>
      <c r="S447" s="3">
        <v>1</v>
      </c>
      <c r="T447" s="3">
        <v>5</v>
      </c>
      <c r="U447" s="3">
        <v>0.1</v>
      </c>
      <c r="V447" s="3">
        <v>-6.5490000000000004</v>
      </c>
      <c r="W447" s="6">
        <v>-0.01</v>
      </c>
    </row>
    <row r="448" spans="1:23" ht="15.75" customHeight="1">
      <c r="A448" s="3">
        <v>9594</v>
      </c>
      <c r="B448" s="4" t="s">
        <v>1573</v>
      </c>
      <c r="C448" s="5">
        <v>42992</v>
      </c>
      <c r="D448" s="5">
        <v>42997</v>
      </c>
      <c r="E448" s="4" t="s">
        <v>23</v>
      </c>
      <c r="F448" s="4" t="s">
        <v>1574</v>
      </c>
      <c r="G448" s="4" t="s">
        <v>1575</v>
      </c>
      <c r="H448" s="4" t="s">
        <v>49</v>
      </c>
      <c r="I448" s="4" t="s">
        <v>27</v>
      </c>
      <c r="J448" s="4" t="s">
        <v>82</v>
      </c>
      <c r="K448" s="4" t="s">
        <v>83</v>
      </c>
      <c r="L448" s="3">
        <v>10024</v>
      </c>
      <c r="M448" s="4" t="s">
        <v>84</v>
      </c>
      <c r="N448" s="4" t="s">
        <v>1576</v>
      </c>
      <c r="O448" s="4" t="s">
        <v>42</v>
      </c>
      <c r="P448" s="4" t="s">
        <v>53</v>
      </c>
      <c r="Q448" s="4" t="s">
        <v>1577</v>
      </c>
      <c r="R448" s="3">
        <v>8.56</v>
      </c>
      <c r="S448" s="3">
        <v>1</v>
      </c>
      <c r="T448" s="3">
        <v>2</v>
      </c>
      <c r="U448" s="3">
        <v>0</v>
      </c>
      <c r="V448" s="3">
        <v>3.8519999999999999</v>
      </c>
      <c r="W448" s="6">
        <v>0.45</v>
      </c>
    </row>
    <row r="449" spans="1:23" ht="15.75" customHeight="1">
      <c r="A449" s="3">
        <v>9595</v>
      </c>
      <c r="B449" s="4" t="s">
        <v>1573</v>
      </c>
      <c r="C449" s="5">
        <v>42992</v>
      </c>
      <c r="D449" s="5">
        <v>42997</v>
      </c>
      <c r="E449" s="4" t="s">
        <v>23</v>
      </c>
      <c r="F449" s="4" t="s">
        <v>1574</v>
      </c>
      <c r="G449" s="4" t="s">
        <v>1575</v>
      </c>
      <c r="H449" s="4" t="s">
        <v>49</v>
      </c>
      <c r="I449" s="4" t="s">
        <v>27</v>
      </c>
      <c r="J449" s="4" t="s">
        <v>82</v>
      </c>
      <c r="K449" s="4" t="s">
        <v>83</v>
      </c>
      <c r="L449" s="3">
        <v>10024</v>
      </c>
      <c r="M449" s="4" t="s">
        <v>84</v>
      </c>
      <c r="N449" s="4" t="s">
        <v>1578</v>
      </c>
      <c r="O449" s="4" t="s">
        <v>42</v>
      </c>
      <c r="P449" s="4" t="s">
        <v>53</v>
      </c>
      <c r="Q449" s="4" t="s">
        <v>1579</v>
      </c>
      <c r="R449" s="3">
        <v>11.56</v>
      </c>
      <c r="S449" s="3">
        <v>1</v>
      </c>
      <c r="T449" s="3">
        <v>2</v>
      </c>
      <c r="U449" s="3">
        <v>0</v>
      </c>
      <c r="V449" s="3">
        <v>5.6643999999999997</v>
      </c>
      <c r="W449" s="6">
        <v>0.49</v>
      </c>
    </row>
    <row r="450" spans="1:23" ht="15.75" customHeight="1">
      <c r="A450" s="3">
        <v>9627</v>
      </c>
      <c r="B450" s="4" t="s">
        <v>1580</v>
      </c>
      <c r="C450" s="5">
        <v>43001</v>
      </c>
      <c r="D450" s="5">
        <v>43003</v>
      </c>
      <c r="E450" s="4" t="s">
        <v>71</v>
      </c>
      <c r="F450" s="4" t="s">
        <v>1581</v>
      </c>
      <c r="G450" s="4" t="s">
        <v>1582</v>
      </c>
      <c r="H450" s="4" t="s">
        <v>26</v>
      </c>
      <c r="I450" s="4" t="s">
        <v>27</v>
      </c>
      <c r="J450" s="4" t="s">
        <v>1583</v>
      </c>
      <c r="K450" s="4" t="s">
        <v>101</v>
      </c>
      <c r="L450" s="3">
        <v>79424</v>
      </c>
      <c r="M450" s="4" t="s">
        <v>30</v>
      </c>
      <c r="N450" s="4" t="s">
        <v>1584</v>
      </c>
      <c r="O450" s="4" t="s">
        <v>42</v>
      </c>
      <c r="P450" s="4" t="s">
        <v>53</v>
      </c>
      <c r="Q450" s="4" t="s">
        <v>1585</v>
      </c>
      <c r="R450" s="3">
        <v>9.2479999999999993</v>
      </c>
      <c r="S450" s="3">
        <v>1</v>
      </c>
      <c r="T450" s="3">
        <v>2</v>
      </c>
      <c r="U450" s="3">
        <v>0.2</v>
      </c>
      <c r="V450" s="3">
        <v>3.3523999999999998</v>
      </c>
      <c r="W450" s="6">
        <v>0.36</v>
      </c>
    </row>
    <row r="451" spans="1:23" ht="15.75" customHeight="1">
      <c r="A451" s="3">
        <v>9688</v>
      </c>
      <c r="B451" s="4" t="s">
        <v>1586</v>
      </c>
      <c r="C451" s="5">
        <v>43008</v>
      </c>
      <c r="D451" s="5">
        <v>43014</v>
      </c>
      <c r="E451" s="4" t="s">
        <v>23</v>
      </c>
      <c r="F451" s="4" t="s">
        <v>947</v>
      </c>
      <c r="G451" s="4" t="s">
        <v>948</v>
      </c>
      <c r="H451" s="4" t="s">
        <v>126</v>
      </c>
      <c r="I451" s="4" t="s">
        <v>27</v>
      </c>
      <c r="J451" s="4" t="s">
        <v>470</v>
      </c>
      <c r="K451" s="4" t="s">
        <v>101</v>
      </c>
      <c r="L451" s="3">
        <v>76017</v>
      </c>
      <c r="M451" s="4" t="s">
        <v>30</v>
      </c>
      <c r="N451" s="4" t="s">
        <v>1179</v>
      </c>
      <c r="O451" s="4" t="s">
        <v>42</v>
      </c>
      <c r="P451" s="4" t="s">
        <v>115</v>
      </c>
      <c r="Q451" s="4" t="s">
        <v>1180</v>
      </c>
      <c r="R451" s="3">
        <v>11.646000000000001</v>
      </c>
      <c r="S451" s="3">
        <v>1</v>
      </c>
      <c r="T451" s="3">
        <v>9</v>
      </c>
      <c r="U451" s="3">
        <v>0.8</v>
      </c>
      <c r="V451" s="3">
        <v>-17.469000000000001</v>
      </c>
      <c r="W451" s="6">
        <v>-1.5</v>
      </c>
    </row>
    <row r="452" spans="1:23" ht="15.75" customHeight="1">
      <c r="A452" s="3">
        <v>9694</v>
      </c>
      <c r="B452" s="4" t="s">
        <v>1587</v>
      </c>
      <c r="C452" s="5">
        <v>43002</v>
      </c>
      <c r="D452" s="5">
        <v>43006</v>
      </c>
      <c r="E452" s="4" t="s">
        <v>46</v>
      </c>
      <c r="F452" s="4" t="s">
        <v>1588</v>
      </c>
      <c r="G452" s="4" t="s">
        <v>1589</v>
      </c>
      <c r="H452" s="4" t="s">
        <v>126</v>
      </c>
      <c r="I452" s="4" t="s">
        <v>27</v>
      </c>
      <c r="J452" s="4" t="s">
        <v>58</v>
      </c>
      <c r="K452" s="4" t="s">
        <v>59</v>
      </c>
      <c r="L452" s="3">
        <v>94110</v>
      </c>
      <c r="M452" s="4" t="s">
        <v>60</v>
      </c>
      <c r="N452" s="4" t="s">
        <v>1590</v>
      </c>
      <c r="O452" s="4" t="s">
        <v>42</v>
      </c>
      <c r="P452" s="4" t="s">
        <v>53</v>
      </c>
      <c r="Q452" s="4" t="s">
        <v>1591</v>
      </c>
      <c r="R452" s="3">
        <v>31.08</v>
      </c>
      <c r="S452" s="3">
        <v>1</v>
      </c>
      <c r="T452" s="3">
        <v>6</v>
      </c>
      <c r="U452" s="3">
        <v>0</v>
      </c>
      <c r="V452" s="3">
        <v>15.229200000000001</v>
      </c>
      <c r="W452" s="6">
        <v>0.49</v>
      </c>
    </row>
    <row r="453" spans="1:23" ht="15.75" customHeight="1">
      <c r="A453" s="3">
        <v>9695</v>
      </c>
      <c r="B453" s="4" t="s">
        <v>1587</v>
      </c>
      <c r="C453" s="5">
        <v>43002</v>
      </c>
      <c r="D453" s="5">
        <v>43006</v>
      </c>
      <c r="E453" s="4" t="s">
        <v>46</v>
      </c>
      <c r="F453" s="4" t="s">
        <v>1588</v>
      </c>
      <c r="G453" s="4" t="s">
        <v>1589</v>
      </c>
      <c r="H453" s="4" t="s">
        <v>126</v>
      </c>
      <c r="I453" s="4" t="s">
        <v>27</v>
      </c>
      <c r="J453" s="4" t="s">
        <v>58</v>
      </c>
      <c r="K453" s="4" t="s">
        <v>59</v>
      </c>
      <c r="L453" s="3">
        <v>94110</v>
      </c>
      <c r="M453" s="4" t="s">
        <v>60</v>
      </c>
      <c r="N453" s="4" t="s">
        <v>1592</v>
      </c>
      <c r="O453" s="4" t="s">
        <v>42</v>
      </c>
      <c r="P453" s="4" t="s">
        <v>216</v>
      </c>
      <c r="Q453" s="4" t="s">
        <v>1593</v>
      </c>
      <c r="R453" s="3">
        <v>7.3</v>
      </c>
      <c r="S453" s="3">
        <v>1</v>
      </c>
      <c r="T453" s="3">
        <v>2</v>
      </c>
      <c r="U453" s="3">
        <v>0</v>
      </c>
      <c r="V453" s="3">
        <v>2.19</v>
      </c>
      <c r="W453" s="6">
        <v>0.3</v>
      </c>
    </row>
    <row r="454" spans="1:23" ht="15.75" customHeight="1">
      <c r="A454" s="3">
        <v>9726</v>
      </c>
      <c r="B454" s="4" t="s">
        <v>1594</v>
      </c>
      <c r="C454" s="5">
        <v>42995</v>
      </c>
      <c r="D454" s="5">
        <v>42998</v>
      </c>
      <c r="E454" s="4" t="s">
        <v>71</v>
      </c>
      <c r="F454" s="4" t="s">
        <v>1595</v>
      </c>
      <c r="G454" s="4" t="s">
        <v>1596</v>
      </c>
      <c r="H454" s="4" t="s">
        <v>49</v>
      </c>
      <c r="I454" s="4" t="s">
        <v>27</v>
      </c>
      <c r="J454" s="4" t="s">
        <v>1597</v>
      </c>
      <c r="K454" s="4" t="s">
        <v>1598</v>
      </c>
      <c r="L454" s="3">
        <v>83704</v>
      </c>
      <c r="M454" s="4" t="s">
        <v>60</v>
      </c>
      <c r="N454" s="4" t="s">
        <v>555</v>
      </c>
      <c r="O454" s="4" t="s">
        <v>32</v>
      </c>
      <c r="P454" s="4" t="s">
        <v>134</v>
      </c>
      <c r="Q454" s="4" t="s">
        <v>556</v>
      </c>
      <c r="R454" s="3">
        <v>89.97</v>
      </c>
      <c r="S454" s="3">
        <v>1</v>
      </c>
      <c r="T454" s="3">
        <v>3</v>
      </c>
      <c r="U454" s="3">
        <v>0</v>
      </c>
      <c r="V454" s="3">
        <v>37.787399999999998</v>
      </c>
      <c r="W454" s="6">
        <v>0.42</v>
      </c>
    </row>
    <row r="455" spans="1:23" ht="15.75" customHeight="1">
      <c r="A455" s="3">
        <v>9802</v>
      </c>
      <c r="B455" s="4" t="s">
        <v>1599</v>
      </c>
      <c r="C455" s="5">
        <v>43007</v>
      </c>
      <c r="D455" s="5">
        <v>43014</v>
      </c>
      <c r="E455" s="4" t="s">
        <v>23</v>
      </c>
      <c r="F455" s="4" t="s">
        <v>990</v>
      </c>
      <c r="G455" s="4" t="s">
        <v>991</v>
      </c>
      <c r="H455" s="4" t="s">
        <v>49</v>
      </c>
      <c r="I455" s="4" t="s">
        <v>27</v>
      </c>
      <c r="J455" s="4" t="s">
        <v>1600</v>
      </c>
      <c r="K455" s="4" t="s">
        <v>59</v>
      </c>
      <c r="L455" s="3">
        <v>95240</v>
      </c>
      <c r="M455" s="4" t="s">
        <v>60</v>
      </c>
      <c r="N455" s="4" t="s">
        <v>1601</v>
      </c>
      <c r="O455" s="4" t="s">
        <v>42</v>
      </c>
      <c r="P455" s="4" t="s">
        <v>216</v>
      </c>
      <c r="Q455" s="4" t="s">
        <v>1602</v>
      </c>
      <c r="R455" s="3">
        <v>97.3</v>
      </c>
      <c r="S455" s="3">
        <v>1</v>
      </c>
      <c r="T455" s="3">
        <v>7</v>
      </c>
      <c r="U455" s="3">
        <v>0</v>
      </c>
      <c r="V455" s="3">
        <v>28.216999999999999</v>
      </c>
      <c r="W455" s="6">
        <v>0.28999999999999998</v>
      </c>
    </row>
    <row r="456" spans="1:23" ht="15.75" customHeight="1">
      <c r="A456" s="3">
        <v>9834</v>
      </c>
      <c r="B456" s="4" t="s">
        <v>1603</v>
      </c>
      <c r="C456" s="5">
        <v>42992</v>
      </c>
      <c r="D456" s="5">
        <v>42997</v>
      </c>
      <c r="E456" s="4" t="s">
        <v>23</v>
      </c>
      <c r="F456" s="4" t="s">
        <v>1547</v>
      </c>
      <c r="G456" s="4" t="s">
        <v>1548</v>
      </c>
      <c r="H456" s="4" t="s">
        <v>26</v>
      </c>
      <c r="I456" s="4" t="s">
        <v>27</v>
      </c>
      <c r="J456" s="4" t="s">
        <v>364</v>
      </c>
      <c r="K456" s="4" t="s">
        <v>142</v>
      </c>
      <c r="L456" s="3">
        <v>45503</v>
      </c>
      <c r="M456" s="4" t="s">
        <v>84</v>
      </c>
      <c r="N456" s="4" t="s">
        <v>1604</v>
      </c>
      <c r="O456" s="4" t="s">
        <v>32</v>
      </c>
      <c r="P456" s="4" t="s">
        <v>134</v>
      </c>
      <c r="Q456" s="4" t="s">
        <v>1605</v>
      </c>
      <c r="R456" s="3">
        <v>895.94399999999996</v>
      </c>
      <c r="S456" s="3">
        <v>1</v>
      </c>
      <c r="T456" s="3">
        <v>7</v>
      </c>
      <c r="U456" s="3">
        <v>0.2</v>
      </c>
      <c r="V456" s="3">
        <v>190.38810000000001</v>
      </c>
      <c r="W456" s="6">
        <v>0.21</v>
      </c>
    </row>
    <row r="457" spans="1:23" ht="15.75" customHeight="1">
      <c r="A457" s="3">
        <v>9847</v>
      </c>
      <c r="B457" s="4" t="s">
        <v>1606</v>
      </c>
      <c r="C457" s="5">
        <v>42980</v>
      </c>
      <c r="D457" s="5">
        <v>42982</v>
      </c>
      <c r="E457" s="4" t="s">
        <v>46</v>
      </c>
      <c r="F457" s="4" t="s">
        <v>1607</v>
      </c>
      <c r="G457" s="4" t="s">
        <v>1608</v>
      </c>
      <c r="H457" s="4" t="s">
        <v>126</v>
      </c>
      <c r="I457" s="4" t="s">
        <v>27</v>
      </c>
      <c r="J457" s="4" t="s">
        <v>107</v>
      </c>
      <c r="K457" s="4" t="s">
        <v>59</v>
      </c>
      <c r="L457" s="3">
        <v>90008</v>
      </c>
      <c r="M457" s="4" t="s">
        <v>60</v>
      </c>
      <c r="N457" s="4" t="s">
        <v>1609</v>
      </c>
      <c r="O457" s="4" t="s">
        <v>42</v>
      </c>
      <c r="P457" s="4" t="s">
        <v>224</v>
      </c>
      <c r="Q457" s="4" t="s">
        <v>1610</v>
      </c>
      <c r="R457" s="3">
        <v>43.1</v>
      </c>
      <c r="S457" s="3">
        <v>1</v>
      </c>
      <c r="T457" s="3">
        <v>5</v>
      </c>
      <c r="U457" s="3">
        <v>0</v>
      </c>
      <c r="V457" s="3">
        <v>11.206</v>
      </c>
      <c r="W457" s="6">
        <v>0.26</v>
      </c>
    </row>
    <row r="458" spans="1:23" ht="15.75" customHeight="1">
      <c r="A458" s="3">
        <v>9848</v>
      </c>
      <c r="B458" s="4" t="s">
        <v>1606</v>
      </c>
      <c r="C458" s="5">
        <v>42980</v>
      </c>
      <c r="D458" s="5">
        <v>42982</v>
      </c>
      <c r="E458" s="4" t="s">
        <v>46</v>
      </c>
      <c r="F458" s="4" t="s">
        <v>1607</v>
      </c>
      <c r="G458" s="4" t="s">
        <v>1608</v>
      </c>
      <c r="H458" s="4" t="s">
        <v>126</v>
      </c>
      <c r="I458" s="4" t="s">
        <v>27</v>
      </c>
      <c r="J458" s="4" t="s">
        <v>107</v>
      </c>
      <c r="K458" s="4" t="s">
        <v>59</v>
      </c>
      <c r="L458" s="3">
        <v>90008</v>
      </c>
      <c r="M458" s="4" t="s">
        <v>60</v>
      </c>
      <c r="N458" s="4" t="s">
        <v>1611</v>
      </c>
      <c r="O458" s="4" t="s">
        <v>89</v>
      </c>
      <c r="P458" s="4" t="s">
        <v>95</v>
      </c>
      <c r="Q458" s="4" t="s">
        <v>1612</v>
      </c>
      <c r="R458" s="3">
        <v>511.5</v>
      </c>
      <c r="S458" s="3">
        <v>1</v>
      </c>
      <c r="T458" s="3">
        <v>5</v>
      </c>
      <c r="U458" s="3">
        <v>0</v>
      </c>
      <c r="V458" s="3">
        <v>132.99</v>
      </c>
      <c r="W458" s="6">
        <v>0.26</v>
      </c>
    </row>
    <row r="459" spans="1:23" ht="15.75" customHeight="1">
      <c r="A459" s="3">
        <v>9849</v>
      </c>
      <c r="B459" s="4" t="s">
        <v>1606</v>
      </c>
      <c r="C459" s="5">
        <v>42980</v>
      </c>
      <c r="D459" s="5">
        <v>42982</v>
      </c>
      <c r="E459" s="4" t="s">
        <v>46</v>
      </c>
      <c r="F459" s="4" t="s">
        <v>1607</v>
      </c>
      <c r="G459" s="4" t="s">
        <v>1608</v>
      </c>
      <c r="H459" s="4" t="s">
        <v>126</v>
      </c>
      <c r="I459" s="4" t="s">
        <v>27</v>
      </c>
      <c r="J459" s="4" t="s">
        <v>107</v>
      </c>
      <c r="K459" s="4" t="s">
        <v>59</v>
      </c>
      <c r="L459" s="3">
        <v>90008</v>
      </c>
      <c r="M459" s="4" t="s">
        <v>60</v>
      </c>
      <c r="N459" s="4" t="s">
        <v>1613</v>
      </c>
      <c r="O459" s="4" t="s">
        <v>42</v>
      </c>
      <c r="P459" s="4" t="s">
        <v>115</v>
      </c>
      <c r="Q459" s="4" t="s">
        <v>1614</v>
      </c>
      <c r="R459" s="3">
        <v>147.91999999999999</v>
      </c>
      <c r="S459" s="3">
        <v>1</v>
      </c>
      <c r="T459" s="3">
        <v>5</v>
      </c>
      <c r="U459" s="3">
        <v>0.2</v>
      </c>
      <c r="V459" s="3">
        <v>46.225000000000001</v>
      </c>
      <c r="W459" s="6">
        <v>0.31</v>
      </c>
    </row>
    <row r="460" spans="1:23" ht="15.75" customHeight="1">
      <c r="A460" s="3">
        <v>9961</v>
      </c>
      <c r="B460" s="4" t="s">
        <v>1615</v>
      </c>
      <c r="C460" s="5">
        <v>42994</v>
      </c>
      <c r="D460" s="5">
        <v>42996</v>
      </c>
      <c r="E460" s="4" t="s">
        <v>46</v>
      </c>
      <c r="F460" s="4" t="s">
        <v>1616</v>
      </c>
      <c r="G460" s="4" t="s">
        <v>1617</v>
      </c>
      <c r="H460" s="4" t="s">
        <v>126</v>
      </c>
      <c r="I460" s="4" t="s">
        <v>27</v>
      </c>
      <c r="J460" s="4" t="s">
        <v>437</v>
      </c>
      <c r="K460" s="4" t="s">
        <v>1518</v>
      </c>
      <c r="L460" s="3">
        <v>41042</v>
      </c>
      <c r="M460" s="4" t="s">
        <v>40</v>
      </c>
      <c r="N460" s="4" t="s">
        <v>573</v>
      </c>
      <c r="O460" s="4" t="s">
        <v>32</v>
      </c>
      <c r="P460" s="4" t="s">
        <v>134</v>
      </c>
      <c r="Q460" s="4" t="s">
        <v>574</v>
      </c>
      <c r="R460" s="3">
        <v>18</v>
      </c>
      <c r="S460" s="3">
        <v>1</v>
      </c>
      <c r="T460" s="3">
        <v>1</v>
      </c>
      <c r="U460" s="3">
        <v>0</v>
      </c>
      <c r="V460" s="3">
        <v>3.24</v>
      </c>
      <c r="W460" s="6">
        <v>0.18</v>
      </c>
    </row>
    <row r="461" spans="1:23" ht="15.75" customHeight="1">
      <c r="S461" s="3"/>
    </row>
    <row r="462" spans="1:23" ht="15.75" customHeight="1"/>
    <row r="463" spans="1:23" ht="15.75" customHeight="1"/>
    <row r="464" spans="1:23"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6:K19"/>
  <sheetViews>
    <sheetView workbookViewId="0"/>
  </sheetViews>
  <sheetFormatPr defaultColWidth="12.6640625" defaultRowHeight="15" customHeight="1"/>
  <sheetData>
    <row r="6" spans="2:11">
      <c r="B6" s="8">
        <f t="shared" ref="B6:B19" ca="1" si="0">OFFSET(B6,-1,0)+1</f>
        <v>1</v>
      </c>
      <c r="C6" s="1" t="s">
        <v>4</v>
      </c>
      <c r="D6" s="1" t="s">
        <v>5</v>
      </c>
      <c r="E6" s="1" t="s">
        <v>6</v>
      </c>
      <c r="F6" s="1" t="s">
        <v>7</v>
      </c>
      <c r="G6" s="1" t="s">
        <v>8</v>
      </c>
      <c r="K6" s="8" t="str">
        <f>VLOOKUP(C6,Sheet1!E1:AA460,6,0)</f>
        <v>City</v>
      </c>
    </row>
    <row r="7" spans="2:11">
      <c r="B7" s="8">
        <f t="shared" ca="1" si="0"/>
        <v>2</v>
      </c>
      <c r="C7" s="4" t="s">
        <v>23</v>
      </c>
      <c r="D7" s="4" t="s">
        <v>24</v>
      </c>
      <c r="E7" s="4" t="s">
        <v>25</v>
      </c>
      <c r="F7" s="4" t="s">
        <v>26</v>
      </c>
      <c r="G7" s="4" t="s">
        <v>27</v>
      </c>
      <c r="H7" s="8"/>
      <c r="I7" s="9" t="s">
        <v>1618</v>
      </c>
      <c r="J7" s="8" t="str">
        <f t="shared" ref="J7:J19" si="1">IF(I7="YES","PASS","FAIL")</f>
        <v>PASS</v>
      </c>
      <c r="K7" s="8" t="str">
        <f>VLOOKUP(C7,Sheet1!E2:AA461,6,0)</f>
        <v>Naperville</v>
      </c>
    </row>
    <row r="8" spans="2:11">
      <c r="B8" s="8">
        <f t="shared" ca="1" si="0"/>
        <v>3</v>
      </c>
      <c r="C8" s="4" t="s">
        <v>23</v>
      </c>
      <c r="D8" s="4" t="s">
        <v>36</v>
      </c>
      <c r="E8" s="4" t="s">
        <v>37</v>
      </c>
      <c r="F8" s="4" t="s">
        <v>26</v>
      </c>
      <c r="G8" s="4" t="s">
        <v>27</v>
      </c>
      <c r="H8" s="8"/>
      <c r="I8" s="9" t="s">
        <v>1619</v>
      </c>
      <c r="J8" s="8" t="str">
        <f t="shared" si="1"/>
        <v>FAIL</v>
      </c>
      <c r="K8" s="8" t="str">
        <f>VLOOKUP(C8,Sheet1!E3:AA462,6,0)</f>
        <v>Melbourne</v>
      </c>
    </row>
    <row r="9" spans="2:11">
      <c r="B9" s="8">
        <f t="shared" ca="1" si="0"/>
        <v>4</v>
      </c>
      <c r="C9" s="4" t="s">
        <v>46</v>
      </c>
      <c r="D9" s="4" t="s">
        <v>47</v>
      </c>
      <c r="E9" s="4" t="s">
        <v>48</v>
      </c>
      <c r="F9" s="4" t="s">
        <v>49</v>
      </c>
      <c r="G9" s="4" t="s">
        <v>27</v>
      </c>
      <c r="H9" s="8"/>
      <c r="I9" s="9" t="s">
        <v>1620</v>
      </c>
      <c r="J9" s="8" t="str">
        <f t="shared" si="1"/>
        <v>FAIL</v>
      </c>
      <c r="K9" s="8" t="str">
        <f>VLOOKUP(C9,Sheet1!E4:AA463,6,0)</f>
        <v>Jackson</v>
      </c>
    </row>
    <row r="10" spans="2:11">
      <c r="B10" s="8">
        <f t="shared" ca="1" si="0"/>
        <v>5</v>
      </c>
      <c r="C10" s="4" t="s">
        <v>23</v>
      </c>
      <c r="D10" s="4" t="s">
        <v>56</v>
      </c>
      <c r="E10" s="4" t="s">
        <v>57</v>
      </c>
      <c r="F10" s="4" t="s">
        <v>26</v>
      </c>
      <c r="G10" s="4" t="s">
        <v>27</v>
      </c>
      <c r="H10" s="8"/>
      <c r="I10" s="9" t="s">
        <v>1619</v>
      </c>
      <c r="J10" s="8" t="str">
        <f t="shared" si="1"/>
        <v>FAIL</v>
      </c>
      <c r="K10" s="8" t="str">
        <f>VLOOKUP(C10,Sheet1!E5:AA464,6,0)</f>
        <v>San Francisco</v>
      </c>
    </row>
    <row r="11" spans="2:11">
      <c r="B11" s="8">
        <f t="shared" ca="1" si="0"/>
        <v>6</v>
      </c>
      <c r="C11" s="4" t="s">
        <v>23</v>
      </c>
      <c r="D11" s="4" t="s">
        <v>56</v>
      </c>
      <c r="E11" s="4" t="s">
        <v>57</v>
      </c>
      <c r="F11" s="4" t="s">
        <v>26</v>
      </c>
      <c r="G11" s="4" t="s">
        <v>27</v>
      </c>
      <c r="H11" s="8"/>
      <c r="I11" s="9" t="s">
        <v>1620</v>
      </c>
      <c r="J11" s="8" t="str">
        <f t="shared" si="1"/>
        <v>FAIL</v>
      </c>
      <c r="K11" s="8" t="str">
        <f>VLOOKUP(C11,Sheet1!E6:AA465,6,0)</f>
        <v>San Francisco</v>
      </c>
    </row>
    <row r="12" spans="2:11">
      <c r="B12" s="8">
        <f t="shared" ca="1" si="0"/>
        <v>7</v>
      </c>
      <c r="C12" s="7" t="s">
        <v>67</v>
      </c>
      <c r="D12" s="4" t="s">
        <v>56</v>
      </c>
      <c r="E12" s="4" t="s">
        <v>57</v>
      </c>
      <c r="F12" s="4" t="s">
        <v>26</v>
      </c>
      <c r="G12" s="4" t="s">
        <v>27</v>
      </c>
      <c r="H12" s="8"/>
      <c r="I12" s="9" t="s">
        <v>1620</v>
      </c>
      <c r="J12" s="8" t="str">
        <f t="shared" si="1"/>
        <v>FAIL</v>
      </c>
      <c r="K12" s="8" t="str">
        <f>VLOOKUP(C12,Sheet1!E7:AA466,6,0)</f>
        <v>San Francisco</v>
      </c>
    </row>
    <row r="13" spans="2:11">
      <c r="B13" s="8">
        <f t="shared" ca="1" si="0"/>
        <v>8</v>
      </c>
      <c r="C13" s="4" t="s">
        <v>71</v>
      </c>
      <c r="D13" s="4" t="s">
        <v>72</v>
      </c>
      <c r="E13" s="4" t="s">
        <v>73</v>
      </c>
      <c r="F13" s="4" t="s">
        <v>26</v>
      </c>
      <c r="G13" s="4" t="s">
        <v>27</v>
      </c>
      <c r="H13" s="8"/>
      <c r="I13" s="9" t="s">
        <v>1619</v>
      </c>
      <c r="J13" s="8" t="str">
        <f t="shared" si="1"/>
        <v>FAIL</v>
      </c>
      <c r="K13" s="8" t="str">
        <f>VLOOKUP(C13,Sheet1!E8:AA467,6,0)</f>
        <v>Inglewood</v>
      </c>
    </row>
    <row r="14" spans="2:11">
      <c r="B14" s="8">
        <f t="shared" ca="1" si="0"/>
        <v>9</v>
      </c>
      <c r="C14" s="4" t="s">
        <v>71</v>
      </c>
      <c r="D14" s="4" t="s">
        <v>72</v>
      </c>
      <c r="E14" s="4" t="s">
        <v>73</v>
      </c>
      <c r="F14" s="4" t="s">
        <v>26</v>
      </c>
      <c r="G14" s="4" t="s">
        <v>27</v>
      </c>
      <c r="H14" s="8"/>
      <c r="I14" s="9" t="s">
        <v>1618</v>
      </c>
      <c r="J14" s="8" t="str">
        <f t="shared" si="1"/>
        <v>PASS</v>
      </c>
      <c r="K14" s="8" t="str">
        <f>VLOOKUP(C14,Sheet1!E9:AA468,6,0)</f>
        <v>Inglewood</v>
      </c>
    </row>
    <row r="15" spans="2:11">
      <c r="B15" s="8">
        <f t="shared" ca="1" si="0"/>
        <v>10</v>
      </c>
      <c r="C15" s="7" t="s">
        <v>67</v>
      </c>
      <c r="D15" s="4" t="s">
        <v>80</v>
      </c>
      <c r="E15" s="4" t="s">
        <v>81</v>
      </c>
      <c r="F15" s="4" t="s">
        <v>49</v>
      </c>
      <c r="G15" s="4" t="s">
        <v>27</v>
      </c>
      <c r="H15" s="8"/>
      <c r="I15" s="9" t="s">
        <v>1620</v>
      </c>
      <c r="J15" s="8" t="str">
        <f t="shared" si="1"/>
        <v>FAIL</v>
      </c>
      <c r="K15" s="8" t="str">
        <f>VLOOKUP(C15,Sheet1!E10:AA469,6,0)</f>
        <v>New York City</v>
      </c>
    </row>
    <row r="16" spans="2:11">
      <c r="B16" s="8">
        <f t="shared" ca="1" si="0"/>
        <v>11</v>
      </c>
      <c r="C16" s="4" t="s">
        <v>23</v>
      </c>
      <c r="D16" s="4" t="s">
        <v>80</v>
      </c>
      <c r="E16" s="4" t="s">
        <v>81</v>
      </c>
      <c r="F16" s="4" t="s">
        <v>49</v>
      </c>
      <c r="G16" s="4" t="s">
        <v>27</v>
      </c>
      <c r="H16" s="8"/>
      <c r="I16" s="9" t="s">
        <v>1619</v>
      </c>
      <c r="J16" s="8" t="str">
        <f t="shared" si="1"/>
        <v>FAIL</v>
      </c>
      <c r="K16" s="8" t="str">
        <f>VLOOKUP(C16,Sheet1!E11:AA470,6,0)</f>
        <v>New York City</v>
      </c>
    </row>
    <row r="17" spans="2:11">
      <c r="B17" s="8">
        <f t="shared" ca="1" si="0"/>
        <v>12</v>
      </c>
      <c r="C17" s="4" t="s">
        <v>23</v>
      </c>
      <c r="D17" s="4" t="s">
        <v>80</v>
      </c>
      <c r="E17" s="4" t="s">
        <v>81</v>
      </c>
      <c r="F17" s="4" t="s">
        <v>49</v>
      </c>
      <c r="G17" s="4" t="s">
        <v>27</v>
      </c>
      <c r="H17" s="8"/>
      <c r="I17" s="9" t="s">
        <v>1619</v>
      </c>
      <c r="J17" s="8" t="str">
        <f t="shared" si="1"/>
        <v>FAIL</v>
      </c>
      <c r="K17" s="8" t="str">
        <f>VLOOKUP(C17,Sheet1!E12:AA471,6,0)</f>
        <v>New York City</v>
      </c>
    </row>
    <row r="18" spans="2:11">
      <c r="B18" s="8">
        <f t="shared" ca="1" si="0"/>
        <v>13</v>
      </c>
      <c r="C18" s="4" t="s">
        <v>23</v>
      </c>
      <c r="D18" s="4" t="s">
        <v>80</v>
      </c>
      <c r="E18" s="4" t="s">
        <v>81</v>
      </c>
      <c r="F18" s="4" t="s">
        <v>49</v>
      </c>
      <c r="G18" s="4" t="s">
        <v>27</v>
      </c>
      <c r="H18" s="8"/>
      <c r="I18" s="9" t="s">
        <v>1618</v>
      </c>
      <c r="J18" s="8" t="str">
        <f t="shared" si="1"/>
        <v>PASS</v>
      </c>
      <c r="K18" s="8" t="str">
        <f>VLOOKUP(C18,Sheet1!E13:AA472,6,0)</f>
        <v>New York City</v>
      </c>
    </row>
    <row r="19" spans="2:11">
      <c r="B19" s="8">
        <f t="shared" ca="1" si="0"/>
        <v>14</v>
      </c>
      <c r="C19" s="4" t="s">
        <v>23</v>
      </c>
      <c r="D19" s="4" t="s">
        <v>98</v>
      </c>
      <c r="E19" s="4" t="s">
        <v>99</v>
      </c>
      <c r="F19" s="4" t="s">
        <v>26</v>
      </c>
      <c r="G19" s="4" t="s">
        <v>27</v>
      </c>
      <c r="H19" s="8"/>
      <c r="I19" s="9" t="s">
        <v>1619</v>
      </c>
      <c r="J19" s="8" t="str">
        <f t="shared" si="1"/>
        <v>FAIL</v>
      </c>
      <c r="K19" s="8" t="str">
        <f>VLOOKUP(C19,Sheet1!E14:AA473,6,0)</f>
        <v>Houston</v>
      </c>
    </row>
  </sheetData>
  <conditionalFormatting sqref="I7:I19">
    <cfRule type="cellIs" dxfId="5" priority="1" operator="equal">
      <formula>"YES"</formula>
    </cfRule>
  </conditionalFormatting>
  <conditionalFormatting sqref="I7:I19">
    <cfRule type="cellIs" dxfId="4" priority="2" operator="equal">
      <formula>"NO"</formula>
    </cfRule>
  </conditionalFormatting>
  <conditionalFormatting sqref="I7:I19">
    <cfRule type="cellIs" dxfId="3" priority="3" operator="equal">
      <formula>"MAYBE"</formula>
    </cfRule>
  </conditionalFormatting>
  <dataValidations count="1">
    <dataValidation type="list" allowBlank="1" sqref="H7:I19">
      <formula1>"YES,NO,MAYBE"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7:K20"/>
  <sheetViews>
    <sheetView workbookViewId="0"/>
  </sheetViews>
  <sheetFormatPr defaultColWidth="12.6640625" defaultRowHeight="15" customHeight="1"/>
  <sheetData>
    <row r="7" spans="2:11">
      <c r="B7" s="8">
        <f t="shared" ref="B7:B20" ca="1" si="0">OFFSET(B7,-1,0)+1</f>
        <v>1</v>
      </c>
      <c r="C7" s="1" t="s">
        <v>4</v>
      </c>
      <c r="D7" s="1" t="s">
        <v>5</v>
      </c>
      <c r="E7" s="1" t="s">
        <v>6</v>
      </c>
      <c r="F7" s="1" t="s">
        <v>7</v>
      </c>
      <c r="G7" s="1" t="s">
        <v>8</v>
      </c>
      <c r="K7" s="8" t="str">
        <f>VLOOKUP(C7,Sheet1!E1:L460,7,0)</f>
        <v>State</v>
      </c>
    </row>
    <row r="8" spans="2:11">
      <c r="B8" s="8">
        <f t="shared" ca="1" si="0"/>
        <v>2</v>
      </c>
      <c r="C8" s="4" t="s">
        <v>23</v>
      </c>
      <c r="D8" s="4" t="s">
        <v>24</v>
      </c>
      <c r="E8" s="4" t="s">
        <v>25</v>
      </c>
      <c r="F8" s="4" t="s">
        <v>26</v>
      </c>
      <c r="G8" s="4" t="s">
        <v>27</v>
      </c>
      <c r="H8" s="8"/>
      <c r="I8" s="9" t="s">
        <v>1618</v>
      </c>
      <c r="J8" s="8" t="str">
        <f t="shared" ref="J8:J20" si="1">IF(I8="YES","PASS","FAIL")</f>
        <v>PASS</v>
      </c>
      <c r="K8" s="8" t="str">
        <f>VLOOKUP(C8,Sheet1!E2:L461,7,0)</f>
        <v>Illinois</v>
      </c>
    </row>
    <row r="9" spans="2:11">
      <c r="B9" s="8">
        <f t="shared" ca="1" si="0"/>
        <v>3</v>
      </c>
      <c r="C9" s="4" t="s">
        <v>23</v>
      </c>
      <c r="D9" s="4" t="s">
        <v>36</v>
      </c>
      <c r="E9" s="4" t="s">
        <v>37</v>
      </c>
      <c r="F9" s="4" t="s">
        <v>26</v>
      </c>
      <c r="G9" s="4" t="s">
        <v>27</v>
      </c>
      <c r="H9" s="8"/>
      <c r="I9" s="9" t="s">
        <v>1619</v>
      </c>
      <c r="J9" s="8" t="str">
        <f t="shared" si="1"/>
        <v>FAIL</v>
      </c>
      <c r="K9" s="8" t="str">
        <f>VLOOKUP(C9,Sheet1!E3:L462,7,0)</f>
        <v>Florida</v>
      </c>
    </row>
    <row r="10" spans="2:11">
      <c r="B10" s="8">
        <f t="shared" ca="1" si="0"/>
        <v>4</v>
      </c>
      <c r="C10" s="4" t="s">
        <v>46</v>
      </c>
      <c r="D10" s="4" t="s">
        <v>47</v>
      </c>
      <c r="E10" s="4" t="s">
        <v>48</v>
      </c>
      <c r="F10" s="4" t="s">
        <v>49</v>
      </c>
      <c r="G10" s="4" t="s">
        <v>27</v>
      </c>
      <c r="H10" s="8"/>
      <c r="I10" s="9" t="s">
        <v>1619</v>
      </c>
      <c r="J10" s="8" t="str">
        <f t="shared" si="1"/>
        <v>FAIL</v>
      </c>
      <c r="K10" s="8" t="str">
        <f>VLOOKUP(C10,Sheet1!E4:L463,7,0)</f>
        <v>Michigan</v>
      </c>
    </row>
    <row r="11" spans="2:11">
      <c r="B11" s="8">
        <f t="shared" ca="1" si="0"/>
        <v>5</v>
      </c>
      <c r="C11" s="4" t="s">
        <v>23</v>
      </c>
      <c r="D11" s="4" t="s">
        <v>56</v>
      </c>
      <c r="E11" s="4" t="s">
        <v>57</v>
      </c>
      <c r="F11" s="4" t="s">
        <v>26</v>
      </c>
      <c r="G11" s="4" t="s">
        <v>27</v>
      </c>
      <c r="H11" s="8"/>
      <c r="I11" s="9" t="s">
        <v>1620</v>
      </c>
      <c r="J11" s="8" t="str">
        <f t="shared" si="1"/>
        <v>FAIL</v>
      </c>
      <c r="K11" s="8" t="str">
        <f>VLOOKUP(C11,Sheet1!E5:L464,7,0)</f>
        <v>California</v>
      </c>
    </row>
    <row r="12" spans="2:11">
      <c r="B12" s="8">
        <f t="shared" ca="1" si="0"/>
        <v>6</v>
      </c>
      <c r="C12" s="4" t="s">
        <v>23</v>
      </c>
      <c r="D12" s="4" t="s">
        <v>56</v>
      </c>
      <c r="E12" s="4" t="s">
        <v>57</v>
      </c>
      <c r="F12" s="4" t="s">
        <v>26</v>
      </c>
      <c r="G12" s="4" t="s">
        <v>27</v>
      </c>
      <c r="H12" s="8"/>
      <c r="I12" s="9" t="s">
        <v>1620</v>
      </c>
      <c r="J12" s="8" t="str">
        <f t="shared" si="1"/>
        <v>FAIL</v>
      </c>
      <c r="K12" s="8" t="str">
        <f>VLOOKUP(C12,Sheet1!E6:L465,7,0)</f>
        <v>California</v>
      </c>
    </row>
    <row r="13" spans="2:11">
      <c r="B13" s="8">
        <f t="shared" ca="1" si="0"/>
        <v>7</v>
      </c>
      <c r="C13" s="7" t="s">
        <v>67</v>
      </c>
      <c r="D13" s="4" t="s">
        <v>56</v>
      </c>
      <c r="E13" s="4" t="s">
        <v>57</v>
      </c>
      <c r="F13" s="4" t="s">
        <v>26</v>
      </c>
      <c r="G13" s="4" t="s">
        <v>27</v>
      </c>
      <c r="H13" s="8"/>
      <c r="I13" s="9" t="s">
        <v>1619</v>
      </c>
      <c r="J13" s="8" t="str">
        <f t="shared" si="1"/>
        <v>FAIL</v>
      </c>
      <c r="K13" s="8" t="str">
        <f>VLOOKUP(C13,Sheet1!E7:L466,7,0)</f>
        <v>California</v>
      </c>
    </row>
    <row r="14" spans="2:11">
      <c r="B14" s="8">
        <f t="shared" ca="1" si="0"/>
        <v>8</v>
      </c>
      <c r="C14" s="4" t="s">
        <v>71</v>
      </c>
      <c r="D14" s="4" t="s">
        <v>72</v>
      </c>
      <c r="E14" s="4" t="s">
        <v>73</v>
      </c>
      <c r="F14" s="4" t="s">
        <v>26</v>
      </c>
      <c r="G14" s="4" t="s">
        <v>27</v>
      </c>
      <c r="H14" s="8"/>
      <c r="I14" s="9" t="s">
        <v>1618</v>
      </c>
      <c r="J14" s="8" t="str">
        <f t="shared" si="1"/>
        <v>PASS</v>
      </c>
      <c r="K14" s="8" t="str">
        <f>VLOOKUP(C14,Sheet1!E8:L467,7,0)</f>
        <v>California</v>
      </c>
    </row>
    <row r="15" spans="2:11">
      <c r="B15" s="8">
        <f t="shared" ca="1" si="0"/>
        <v>9</v>
      </c>
      <c r="C15" s="4" t="s">
        <v>71</v>
      </c>
      <c r="D15" s="4" t="s">
        <v>72</v>
      </c>
      <c r="E15" s="4" t="s">
        <v>73</v>
      </c>
      <c r="F15" s="4" t="s">
        <v>26</v>
      </c>
      <c r="G15" s="4" t="s">
        <v>27</v>
      </c>
      <c r="H15" s="8"/>
      <c r="I15" s="9" t="s">
        <v>1619</v>
      </c>
      <c r="J15" s="8" t="str">
        <f t="shared" si="1"/>
        <v>FAIL</v>
      </c>
      <c r="K15" s="8" t="str">
        <f>VLOOKUP(C15,Sheet1!E9:L468,7,0)</f>
        <v>California</v>
      </c>
    </row>
    <row r="16" spans="2:11">
      <c r="B16" s="8">
        <f t="shared" ca="1" si="0"/>
        <v>10</v>
      </c>
      <c r="C16" s="7" t="s">
        <v>67</v>
      </c>
      <c r="D16" s="4" t="s">
        <v>80</v>
      </c>
      <c r="E16" s="4" t="s">
        <v>81</v>
      </c>
      <c r="F16" s="4" t="s">
        <v>49</v>
      </c>
      <c r="G16" s="4" t="s">
        <v>27</v>
      </c>
      <c r="H16" s="8"/>
      <c r="I16" s="9" t="s">
        <v>1619</v>
      </c>
      <c r="J16" s="8" t="str">
        <f t="shared" si="1"/>
        <v>FAIL</v>
      </c>
      <c r="K16" s="8" t="str">
        <f>VLOOKUP(C16,Sheet1!E10:L469,7,0)</f>
        <v>New York</v>
      </c>
    </row>
    <row r="17" spans="2:11">
      <c r="B17" s="8">
        <f t="shared" ca="1" si="0"/>
        <v>11</v>
      </c>
      <c r="C17" s="4" t="s">
        <v>23</v>
      </c>
      <c r="D17" s="4" t="s">
        <v>80</v>
      </c>
      <c r="E17" s="4" t="s">
        <v>81</v>
      </c>
      <c r="F17" s="4" t="s">
        <v>49</v>
      </c>
      <c r="G17" s="4" t="s">
        <v>27</v>
      </c>
      <c r="H17" s="8"/>
      <c r="I17" s="9" t="s">
        <v>1620</v>
      </c>
      <c r="J17" s="8" t="str">
        <f t="shared" si="1"/>
        <v>FAIL</v>
      </c>
      <c r="K17" s="8" t="str">
        <f>VLOOKUP(C17,Sheet1!E11:L470,7,0)</f>
        <v>New York</v>
      </c>
    </row>
    <row r="18" spans="2:11">
      <c r="B18" s="8">
        <f t="shared" ca="1" si="0"/>
        <v>12</v>
      </c>
      <c r="C18" s="4" t="s">
        <v>23</v>
      </c>
      <c r="D18" s="4" t="s">
        <v>80</v>
      </c>
      <c r="E18" s="4" t="s">
        <v>81</v>
      </c>
      <c r="F18" s="4" t="s">
        <v>49</v>
      </c>
      <c r="G18" s="4" t="s">
        <v>27</v>
      </c>
      <c r="H18" s="8"/>
      <c r="I18" s="9" t="s">
        <v>1619</v>
      </c>
      <c r="J18" s="8" t="str">
        <f t="shared" si="1"/>
        <v>FAIL</v>
      </c>
      <c r="K18" s="8" t="str">
        <f>VLOOKUP(C18,Sheet1!E12:L471,7,0)</f>
        <v>New York</v>
      </c>
    </row>
    <row r="19" spans="2:11">
      <c r="B19" s="8">
        <f t="shared" ca="1" si="0"/>
        <v>13</v>
      </c>
      <c r="C19" s="4" t="s">
        <v>23</v>
      </c>
      <c r="D19" s="4" t="s">
        <v>80</v>
      </c>
      <c r="E19" s="4" t="s">
        <v>81</v>
      </c>
      <c r="F19" s="4" t="s">
        <v>49</v>
      </c>
      <c r="G19" s="4" t="s">
        <v>27</v>
      </c>
      <c r="H19" s="8"/>
      <c r="I19" s="9" t="s">
        <v>1620</v>
      </c>
      <c r="J19" s="8" t="str">
        <f t="shared" si="1"/>
        <v>FAIL</v>
      </c>
      <c r="K19" s="8" t="str">
        <f>VLOOKUP(C19,Sheet1!E13:L472,7,0)</f>
        <v>New York</v>
      </c>
    </row>
    <row r="20" spans="2:11">
      <c r="B20" s="8">
        <f t="shared" ca="1" si="0"/>
        <v>14</v>
      </c>
      <c r="C20" s="4" t="s">
        <v>23</v>
      </c>
      <c r="D20" s="4" t="s">
        <v>98</v>
      </c>
      <c r="E20" s="4" t="s">
        <v>99</v>
      </c>
      <c r="F20" s="4" t="s">
        <v>26</v>
      </c>
      <c r="G20" s="4" t="s">
        <v>27</v>
      </c>
      <c r="H20" s="8"/>
      <c r="I20" s="9" t="s">
        <v>1618</v>
      </c>
      <c r="J20" s="8" t="str">
        <f t="shared" si="1"/>
        <v>PASS</v>
      </c>
      <c r="K20" s="8" t="str">
        <f>VLOOKUP(C20,Sheet1!E14:L473,7,0)</f>
        <v>Texas</v>
      </c>
    </row>
  </sheetData>
  <conditionalFormatting sqref="I8:I20">
    <cfRule type="cellIs" dxfId="2" priority="1" operator="equal">
      <formula>"YES"</formula>
    </cfRule>
  </conditionalFormatting>
  <conditionalFormatting sqref="I8:I20">
    <cfRule type="cellIs" dxfId="1" priority="2" operator="equal">
      <formula>"NO"</formula>
    </cfRule>
  </conditionalFormatting>
  <conditionalFormatting sqref="I8:I20">
    <cfRule type="cellIs" dxfId="0" priority="3" operator="equal">
      <formula>"MAYBE"</formula>
    </cfRule>
  </conditionalFormatting>
  <dataValidations count="1">
    <dataValidation type="list" allowBlank="1" sqref="H8:I20">
      <formula1>"YES,NO,MAYBE"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Izuchukwu John</dc:creator>
  <cp:lastModifiedBy>Izuchukwu John</cp:lastModifiedBy>
  <dcterms:created xsi:type="dcterms:W3CDTF">2022-08-03T10:18:35Z</dcterms:created>
  <dcterms:modified xsi:type="dcterms:W3CDTF">2022-08-03T10:18:35Z</dcterms:modified>
</cp:coreProperties>
</file>