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minimized="1" xWindow="-28920" yWindow="-120" windowWidth="29040" windowHeight="15840" tabRatio="764" activeTab="1"/>
  </bookViews>
  <sheets>
    <sheet name="readme" sheetId="22" r:id="rId1"/>
    <sheet name="2000_20221019" sheetId="24" r:id="rId2"/>
    <sheet name="2000_20220929" sheetId="23" r:id="rId3"/>
    <sheet name="2000_20220924" sheetId="1" r:id="rId4"/>
    <sheet name="2000_20220601" sheetId="5" r:id="rId5"/>
    <sheet name="2000_20220517" sheetId="7" r:id="rId6"/>
    <sheet name="2000_20220427" sheetId="6" r:id="rId7"/>
    <sheet name="2000_20220417" sheetId="8" r:id="rId8"/>
    <sheet name="2000_20220407" sheetId="9" r:id="rId9"/>
    <sheet name="2000_20220402" sheetId="21" r:id="rId10"/>
    <sheet name="속성 테이블 - 오른쪽은 안 쓰는 sheets" sheetId="2" r:id="rId11"/>
    <sheet name="Sheet1" sheetId="25" r:id="rId12"/>
    <sheet name="2000_20220328" sheetId="16" r:id="rId13"/>
    <sheet name="2000_20220308" sheetId="12" r:id="rId14"/>
    <sheet name="2000_20220303" sheetId="13" r:id="rId15"/>
    <sheet name="2000_20220211" sheetId="11" r:id="rId16"/>
    <sheet name="2000_20220206" sheetId="14" r:id="rId17"/>
    <sheet name="2000_20220127" sheetId="17" r:id="rId18"/>
    <sheet name="2000_20220117" sheetId="18" r:id="rId19"/>
    <sheet name="2000_20220112" sheetId="19" r:id="rId20"/>
    <sheet name="2000_20220107" sheetId="15" r:id="rId21"/>
    <sheet name="2000_2022xxxx" sheetId="20" r:id="rId22"/>
  </sheets>
  <definedNames>
    <definedName name="_xlnm._FilterDatabase" localSheetId="6" hidden="1">'2000_20220427'!$A$1:$E$94</definedName>
    <definedName name="_xlnm._FilterDatabase" localSheetId="2" hidden="1">'2000_20220929'!$B$1:$C$1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24" l="1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15" l="1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2" i="17"/>
  <c r="P52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59" i="17"/>
  <c r="P59" i="17"/>
  <c r="O60" i="17"/>
  <c r="P60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O89" i="17"/>
  <c r="P89" i="17"/>
  <c r="O90" i="17"/>
  <c r="P90" i="17"/>
  <c r="O91" i="17"/>
  <c r="P91" i="17"/>
  <c r="O92" i="17"/>
  <c r="P92" i="17"/>
  <c r="O93" i="17"/>
  <c r="P93" i="17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O79" i="14"/>
  <c r="P79" i="14"/>
  <c r="O80" i="14"/>
  <c r="P80" i="14"/>
  <c r="O81" i="14"/>
  <c r="P81" i="14"/>
  <c r="O82" i="14"/>
  <c r="P82" i="14"/>
  <c r="O83" i="14"/>
  <c r="P83" i="14"/>
  <c r="O84" i="14"/>
  <c r="P84" i="14"/>
  <c r="O85" i="14"/>
  <c r="P85" i="14"/>
  <c r="O86" i="14"/>
  <c r="P86" i="14"/>
  <c r="O87" i="14"/>
  <c r="P87" i="14"/>
  <c r="O88" i="14"/>
  <c r="P88" i="14"/>
  <c r="O89" i="14"/>
  <c r="P89" i="14"/>
  <c r="O90" i="14"/>
  <c r="P90" i="14"/>
  <c r="O91" i="14"/>
  <c r="P91" i="14"/>
  <c r="O92" i="14"/>
  <c r="P92" i="14"/>
  <c r="O93" i="14"/>
  <c r="P93" i="14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O58" i="11"/>
  <c r="P58" i="11"/>
  <c r="O59" i="11"/>
  <c r="P59" i="11"/>
  <c r="O60" i="11"/>
  <c r="P60" i="11"/>
  <c r="O61" i="11"/>
  <c r="P61" i="11"/>
  <c r="O62" i="11"/>
  <c r="P62" i="11"/>
  <c r="O63" i="11"/>
  <c r="P63" i="11"/>
  <c r="O64" i="11"/>
  <c r="P64" i="11"/>
  <c r="O65" i="11"/>
  <c r="P65" i="11"/>
  <c r="O66" i="11"/>
  <c r="P66" i="11"/>
  <c r="O67" i="11"/>
  <c r="P67" i="11"/>
  <c r="O68" i="11"/>
  <c r="P68" i="11"/>
  <c r="O69" i="11"/>
  <c r="P69" i="11"/>
  <c r="O70" i="11"/>
  <c r="P70" i="11"/>
  <c r="O71" i="11"/>
  <c r="P71" i="11"/>
  <c r="O72" i="11"/>
  <c r="P72" i="11"/>
  <c r="O73" i="11"/>
  <c r="P73" i="11"/>
  <c r="O74" i="11"/>
  <c r="P74" i="11"/>
  <c r="O75" i="11"/>
  <c r="P75" i="11"/>
  <c r="O76" i="11"/>
  <c r="P76" i="11"/>
  <c r="O77" i="11"/>
  <c r="P77" i="11"/>
  <c r="O78" i="11"/>
  <c r="P78" i="11"/>
  <c r="O79" i="11"/>
  <c r="P79" i="11"/>
  <c r="O80" i="11"/>
  <c r="P80" i="11"/>
  <c r="O81" i="11"/>
  <c r="P81" i="11"/>
  <c r="O82" i="11"/>
  <c r="P82" i="11"/>
  <c r="O83" i="11"/>
  <c r="P83" i="11"/>
  <c r="O84" i="11"/>
  <c r="P84" i="11"/>
  <c r="O85" i="11"/>
  <c r="P85" i="11"/>
  <c r="O86" i="11"/>
  <c r="P86" i="11"/>
  <c r="O87" i="11"/>
  <c r="P87" i="11"/>
  <c r="O88" i="11"/>
  <c r="P88" i="11"/>
  <c r="O89" i="11"/>
  <c r="P89" i="11"/>
  <c r="O90" i="11"/>
  <c r="P90" i="11"/>
  <c r="O91" i="11"/>
  <c r="P91" i="11"/>
  <c r="O92" i="11"/>
  <c r="P92" i="11"/>
  <c r="O93" i="11"/>
  <c r="P93" i="11"/>
  <c r="O36" i="11"/>
  <c r="P36" i="11"/>
  <c r="O37" i="11"/>
  <c r="P37" i="11"/>
  <c r="O38" i="11"/>
  <c r="P38" i="11"/>
  <c r="O35" i="11"/>
  <c r="P35" i="11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O65" i="12"/>
  <c r="P65" i="12"/>
  <c r="O66" i="12"/>
  <c r="P66" i="12"/>
  <c r="O67" i="12"/>
  <c r="P67" i="12"/>
  <c r="O68" i="12"/>
  <c r="P68" i="12"/>
  <c r="O69" i="12"/>
  <c r="P69" i="12"/>
  <c r="O70" i="12"/>
  <c r="P70" i="12"/>
  <c r="O71" i="12"/>
  <c r="P71" i="12"/>
  <c r="O72" i="12"/>
  <c r="P72" i="12"/>
  <c r="O73" i="12"/>
  <c r="P73" i="12"/>
  <c r="O74" i="12"/>
  <c r="P74" i="12"/>
  <c r="O75" i="12"/>
  <c r="P75" i="12"/>
  <c r="O76" i="12"/>
  <c r="P76" i="12"/>
  <c r="O77" i="12"/>
  <c r="P77" i="12"/>
  <c r="O78" i="12"/>
  <c r="P78" i="12"/>
  <c r="O79" i="12"/>
  <c r="P79" i="12"/>
  <c r="O80" i="12"/>
  <c r="P80" i="12"/>
  <c r="O81" i="12"/>
  <c r="P81" i="12"/>
  <c r="O82" i="12"/>
  <c r="P82" i="12"/>
  <c r="O83" i="12"/>
  <c r="P83" i="12"/>
  <c r="O84" i="12"/>
  <c r="P84" i="12"/>
  <c r="O85" i="12"/>
  <c r="P85" i="12"/>
  <c r="O86" i="12"/>
  <c r="P86" i="12"/>
  <c r="O87" i="12"/>
  <c r="P87" i="12"/>
  <c r="O88" i="12"/>
  <c r="P88" i="12"/>
  <c r="O89" i="12"/>
  <c r="P89" i="12"/>
  <c r="O90" i="12"/>
  <c r="P90" i="12"/>
  <c r="O91" i="12"/>
  <c r="P91" i="12"/>
  <c r="O92" i="12"/>
  <c r="P92" i="12"/>
  <c r="O93" i="12"/>
  <c r="P93" i="12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O55" i="16"/>
  <c r="P55" i="16"/>
  <c r="O56" i="16"/>
  <c r="P56" i="16"/>
  <c r="O57" i="16"/>
  <c r="P57" i="16"/>
  <c r="O58" i="16"/>
  <c r="P58" i="16"/>
  <c r="O59" i="16"/>
  <c r="P59" i="16"/>
  <c r="O60" i="16"/>
  <c r="P60" i="16"/>
  <c r="O61" i="16"/>
  <c r="P61" i="16"/>
  <c r="O62" i="16"/>
  <c r="P62" i="16"/>
  <c r="O63" i="16"/>
  <c r="P63" i="16"/>
  <c r="O64" i="16"/>
  <c r="P64" i="16"/>
  <c r="O65" i="16"/>
  <c r="P65" i="16"/>
  <c r="O66" i="16"/>
  <c r="P66" i="16"/>
  <c r="O67" i="16"/>
  <c r="P67" i="16"/>
  <c r="O68" i="16"/>
  <c r="P68" i="16"/>
  <c r="O69" i="16"/>
  <c r="P69" i="16"/>
  <c r="O70" i="16"/>
  <c r="P70" i="16"/>
  <c r="O71" i="16"/>
  <c r="P71" i="16"/>
  <c r="O72" i="16"/>
  <c r="P72" i="16"/>
  <c r="O73" i="16"/>
  <c r="P73" i="16"/>
  <c r="O74" i="16"/>
  <c r="P74" i="16"/>
  <c r="O75" i="16"/>
  <c r="P75" i="16"/>
  <c r="O76" i="16"/>
  <c r="P76" i="16"/>
  <c r="O77" i="16"/>
  <c r="P77" i="16"/>
  <c r="O78" i="16"/>
  <c r="P78" i="16"/>
  <c r="O79" i="16"/>
  <c r="P79" i="16"/>
  <c r="O80" i="16"/>
  <c r="P80" i="16"/>
  <c r="O81" i="16"/>
  <c r="P81" i="16"/>
  <c r="O82" i="16"/>
  <c r="P82" i="16"/>
  <c r="O83" i="16"/>
  <c r="P83" i="16"/>
  <c r="O84" i="16"/>
  <c r="P84" i="16"/>
  <c r="O85" i="16"/>
  <c r="P85" i="16"/>
  <c r="O86" i="16"/>
  <c r="P86" i="16"/>
  <c r="O87" i="16"/>
  <c r="P87" i="16"/>
  <c r="O88" i="16"/>
  <c r="P88" i="16"/>
  <c r="O89" i="16"/>
  <c r="P89" i="16"/>
  <c r="O90" i="16"/>
  <c r="P90" i="16"/>
  <c r="O91" i="16"/>
  <c r="P91" i="16"/>
  <c r="O92" i="16"/>
  <c r="P92" i="16"/>
  <c r="O93" i="16"/>
  <c r="P93" i="16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P80" i="21"/>
  <c r="O80" i="21"/>
  <c r="P79" i="21"/>
  <c r="O79" i="21"/>
  <c r="P78" i="21"/>
  <c r="O78" i="21"/>
  <c r="P77" i="21"/>
  <c r="O77" i="21"/>
  <c r="P76" i="21"/>
  <c r="O76" i="21"/>
  <c r="P75" i="21"/>
  <c r="O75" i="21"/>
  <c r="P74" i="21"/>
  <c r="O74" i="21"/>
  <c r="P73" i="21"/>
  <c r="O73" i="21"/>
  <c r="P72" i="21"/>
  <c r="O72" i="21"/>
  <c r="P71" i="21"/>
  <c r="O71" i="21"/>
  <c r="P70" i="21"/>
  <c r="O70" i="21"/>
  <c r="P69" i="21"/>
  <c r="O69" i="21"/>
  <c r="P68" i="21"/>
  <c r="O68" i="21"/>
  <c r="P67" i="21"/>
  <c r="O67" i="21"/>
  <c r="P66" i="21"/>
  <c r="O66" i="21"/>
  <c r="P65" i="21"/>
  <c r="O65" i="21"/>
  <c r="P64" i="21"/>
  <c r="O64" i="21"/>
  <c r="P63" i="21"/>
  <c r="O63" i="21"/>
  <c r="P62" i="21"/>
  <c r="O62" i="21"/>
  <c r="P61" i="21"/>
  <c r="O61" i="21"/>
  <c r="P60" i="21"/>
  <c r="O60" i="21"/>
  <c r="P59" i="21"/>
  <c r="O59" i="21"/>
  <c r="P58" i="21"/>
  <c r="O58" i="21"/>
  <c r="P57" i="21"/>
  <c r="O57" i="21"/>
  <c r="P56" i="21"/>
  <c r="O56" i="21"/>
  <c r="P55" i="21"/>
  <c r="O55" i="21"/>
  <c r="P54" i="21"/>
  <c r="O54" i="21"/>
  <c r="P53" i="21"/>
  <c r="O53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S34" i="21"/>
  <c r="P34" i="21"/>
  <c r="O34" i="21"/>
  <c r="S33" i="21"/>
  <c r="P33" i="21"/>
  <c r="O33" i="21"/>
  <c r="S32" i="21"/>
  <c r="P32" i="21"/>
  <c r="O32" i="21"/>
  <c r="S31" i="21"/>
  <c r="P31" i="21"/>
  <c r="O31" i="21"/>
  <c r="S30" i="21"/>
  <c r="P30" i="21"/>
  <c r="O30" i="21"/>
  <c r="S29" i="21"/>
  <c r="P29" i="21"/>
  <c r="O29" i="21"/>
  <c r="S28" i="21"/>
  <c r="P28" i="21"/>
  <c r="O28" i="21"/>
  <c r="S27" i="21"/>
  <c r="P27" i="21"/>
  <c r="O27" i="21"/>
  <c r="S26" i="21"/>
  <c r="P26" i="21"/>
  <c r="O26" i="21"/>
  <c r="S25" i="21"/>
  <c r="P25" i="21"/>
  <c r="O25" i="21"/>
  <c r="S24" i="21"/>
  <c r="P24" i="21"/>
  <c r="O24" i="21"/>
  <c r="S23" i="21"/>
  <c r="P23" i="21"/>
  <c r="O23" i="21"/>
  <c r="S22" i="21"/>
  <c r="P22" i="21"/>
  <c r="O22" i="21"/>
  <c r="S21" i="21"/>
  <c r="P21" i="21"/>
  <c r="O21" i="21"/>
  <c r="S20" i="21"/>
  <c r="P20" i="21"/>
  <c r="O20" i="21"/>
  <c r="S19" i="21"/>
  <c r="P19" i="21"/>
  <c r="O19" i="21"/>
  <c r="S18" i="21"/>
  <c r="P18" i="21"/>
  <c r="O18" i="21"/>
  <c r="S17" i="21"/>
  <c r="P17" i="21"/>
  <c r="O17" i="21"/>
  <c r="S16" i="21"/>
  <c r="P16" i="21"/>
  <c r="O16" i="21"/>
  <c r="S15" i="21"/>
  <c r="P15" i="21"/>
  <c r="O15" i="21"/>
  <c r="S14" i="21"/>
  <c r="P14" i="21"/>
  <c r="O14" i="21"/>
  <c r="S13" i="21"/>
  <c r="P13" i="21"/>
  <c r="O13" i="21"/>
  <c r="S12" i="21"/>
  <c r="P12" i="21"/>
  <c r="O12" i="21"/>
  <c r="S11" i="21"/>
  <c r="P11" i="21"/>
  <c r="O11" i="21"/>
  <c r="S10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P3" i="21"/>
  <c r="O3" i="21"/>
  <c r="P2" i="21"/>
  <c r="O2" i="21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O2" i="14" l="1"/>
  <c r="P2" i="14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S9" i="20"/>
  <c r="P9" i="20"/>
  <c r="O9" i="20"/>
  <c r="S8" i="20"/>
  <c r="P8" i="20"/>
  <c r="O8" i="20"/>
  <c r="S7" i="20"/>
  <c r="P7" i="20"/>
  <c r="O7" i="20"/>
  <c r="S6" i="20"/>
  <c r="P6" i="20"/>
  <c r="O6" i="20"/>
  <c r="S5" i="20"/>
  <c r="P5" i="20"/>
  <c r="O5" i="20"/>
  <c r="S4" i="20"/>
  <c r="P4" i="20"/>
  <c r="O4" i="20"/>
  <c r="S3" i="20"/>
  <c r="P3" i="20"/>
  <c r="O3" i="20"/>
  <c r="S2" i="20"/>
  <c r="P2" i="20"/>
  <c r="O2" i="20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P9" i="19"/>
  <c r="O9" i="19"/>
  <c r="P8" i="19"/>
  <c r="O8" i="19"/>
  <c r="P7" i="19"/>
  <c r="O7" i="19"/>
  <c r="P6" i="19"/>
  <c r="O6" i="19"/>
  <c r="P5" i="19"/>
  <c r="O5" i="19"/>
  <c r="P4" i="19"/>
  <c r="O4" i="19"/>
  <c r="P3" i="19"/>
  <c r="O3" i="19"/>
  <c r="P2" i="19"/>
  <c r="O2" i="19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P2" i="11"/>
  <c r="O2" i="11"/>
  <c r="P9" i="13"/>
  <c r="O9" i="13"/>
  <c r="P8" i="13"/>
  <c r="O8" i="13"/>
  <c r="P7" i="13"/>
  <c r="O7" i="13"/>
  <c r="P6" i="13"/>
  <c r="O6" i="13"/>
  <c r="P5" i="13"/>
  <c r="O5" i="13"/>
  <c r="P4" i="13"/>
  <c r="O4" i="13"/>
  <c r="P3" i="13"/>
  <c r="O3" i="13"/>
  <c r="P2" i="13"/>
  <c r="O2" i="13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20" l="1"/>
  <c r="P34" i="20"/>
  <c r="O34" i="20"/>
  <c r="S33" i="20"/>
  <c r="P33" i="20"/>
  <c r="O33" i="20"/>
  <c r="S32" i="20"/>
  <c r="P32" i="20"/>
  <c r="O32" i="20"/>
  <c r="S31" i="20"/>
  <c r="P31" i="20"/>
  <c r="O31" i="20"/>
  <c r="S30" i="20"/>
  <c r="P30" i="20"/>
  <c r="O30" i="20"/>
  <c r="S29" i="20"/>
  <c r="P29" i="20"/>
  <c r="O29" i="20"/>
  <c r="S28" i="20"/>
  <c r="P28" i="20"/>
  <c r="O28" i="20"/>
  <c r="S27" i="20"/>
  <c r="P27" i="20"/>
  <c r="O27" i="20"/>
  <c r="S26" i="20"/>
  <c r="P26" i="20"/>
  <c r="O26" i="20"/>
  <c r="S25" i="20"/>
  <c r="P25" i="20"/>
  <c r="O25" i="20"/>
  <c r="S24" i="20"/>
  <c r="P24" i="20"/>
  <c r="O24" i="20"/>
  <c r="S23" i="20"/>
  <c r="P23" i="20"/>
  <c r="O23" i="20"/>
  <c r="S22" i="20"/>
  <c r="P22" i="20"/>
  <c r="O22" i="20"/>
  <c r="S21" i="20"/>
  <c r="P21" i="20"/>
  <c r="O21" i="20"/>
  <c r="S20" i="20"/>
  <c r="P20" i="20"/>
  <c r="O20" i="20"/>
  <c r="S19" i="20"/>
  <c r="P19" i="20"/>
  <c r="O19" i="20"/>
  <c r="S18" i="20"/>
  <c r="P18" i="20"/>
  <c r="O18" i="20"/>
  <c r="S17" i="20"/>
  <c r="P17" i="20"/>
  <c r="O17" i="20"/>
  <c r="S16" i="20"/>
  <c r="P16" i="20"/>
  <c r="O16" i="20"/>
  <c r="S15" i="20"/>
  <c r="P15" i="20"/>
  <c r="O15" i="20"/>
  <c r="S14" i="20"/>
  <c r="P14" i="20"/>
  <c r="O14" i="20"/>
  <c r="S13" i="20"/>
  <c r="P13" i="20"/>
  <c r="O13" i="20"/>
  <c r="S12" i="20"/>
  <c r="P12" i="20"/>
  <c r="O12" i="20"/>
  <c r="S11" i="20"/>
  <c r="P11" i="20"/>
  <c r="O11" i="20"/>
  <c r="S10" i="20"/>
  <c r="P10" i="20"/>
  <c r="O10" i="20"/>
  <c r="S34" i="19"/>
  <c r="P34" i="19"/>
  <c r="O34" i="19"/>
  <c r="S33" i="19"/>
  <c r="P33" i="19"/>
  <c r="O33" i="19"/>
  <c r="S32" i="19"/>
  <c r="P32" i="19"/>
  <c r="O32" i="19"/>
  <c r="S31" i="19"/>
  <c r="P31" i="19"/>
  <c r="O31" i="19"/>
  <c r="S30" i="19"/>
  <c r="P30" i="19"/>
  <c r="O30" i="19"/>
  <c r="S29" i="19"/>
  <c r="P29" i="19"/>
  <c r="O29" i="19"/>
  <c r="S28" i="19"/>
  <c r="P28" i="19"/>
  <c r="O28" i="19"/>
  <c r="S27" i="19"/>
  <c r="P27" i="19"/>
  <c r="O27" i="19"/>
  <c r="S26" i="19"/>
  <c r="P26" i="19"/>
  <c r="O26" i="19"/>
  <c r="S25" i="19"/>
  <c r="P25" i="19"/>
  <c r="O25" i="19"/>
  <c r="S24" i="19"/>
  <c r="P24" i="19"/>
  <c r="O24" i="19"/>
  <c r="S23" i="19"/>
  <c r="P23" i="19"/>
  <c r="O23" i="19"/>
  <c r="S22" i="19"/>
  <c r="P22" i="19"/>
  <c r="O22" i="19"/>
  <c r="S21" i="19"/>
  <c r="P21" i="19"/>
  <c r="O21" i="19"/>
  <c r="S20" i="19"/>
  <c r="P20" i="19"/>
  <c r="O20" i="19"/>
  <c r="S19" i="19"/>
  <c r="P19" i="19"/>
  <c r="O19" i="19"/>
  <c r="S18" i="19"/>
  <c r="P18" i="19"/>
  <c r="O18" i="19"/>
  <c r="S17" i="19"/>
  <c r="P17" i="19"/>
  <c r="O17" i="19"/>
  <c r="S16" i="19"/>
  <c r="P16" i="19"/>
  <c r="O16" i="19"/>
  <c r="S15" i="19"/>
  <c r="P15" i="19"/>
  <c r="O15" i="19"/>
  <c r="S14" i="19"/>
  <c r="P14" i="19"/>
  <c r="O14" i="19"/>
  <c r="S13" i="19"/>
  <c r="P13" i="19"/>
  <c r="O13" i="19"/>
  <c r="S12" i="19"/>
  <c r="P12" i="19"/>
  <c r="O12" i="19"/>
  <c r="S11" i="19"/>
  <c r="P11" i="19"/>
  <c r="O11" i="19"/>
  <c r="S10" i="19"/>
  <c r="P10" i="19"/>
  <c r="O10" i="19"/>
  <c r="S34" i="18"/>
  <c r="P34" i="18"/>
  <c r="O34" i="18"/>
  <c r="S33" i="18"/>
  <c r="P33" i="18"/>
  <c r="O33" i="18"/>
  <c r="S32" i="18"/>
  <c r="P32" i="18"/>
  <c r="O32" i="18"/>
  <c r="S31" i="18"/>
  <c r="P31" i="18"/>
  <c r="O31" i="18"/>
  <c r="S30" i="18"/>
  <c r="P30" i="18"/>
  <c r="O30" i="18"/>
  <c r="S29" i="18"/>
  <c r="P29" i="18"/>
  <c r="O29" i="18"/>
  <c r="S28" i="18"/>
  <c r="P28" i="18"/>
  <c r="O28" i="18"/>
  <c r="S27" i="18"/>
  <c r="P27" i="18"/>
  <c r="O27" i="18"/>
  <c r="S26" i="18"/>
  <c r="P26" i="18"/>
  <c r="O26" i="18"/>
  <c r="S25" i="18"/>
  <c r="P25" i="18"/>
  <c r="O25" i="18"/>
  <c r="S24" i="18"/>
  <c r="P24" i="18"/>
  <c r="O24" i="18"/>
  <c r="S23" i="18"/>
  <c r="P23" i="18"/>
  <c r="O23" i="18"/>
  <c r="S22" i="18"/>
  <c r="P22" i="18"/>
  <c r="O22" i="18"/>
  <c r="S21" i="18"/>
  <c r="P21" i="18"/>
  <c r="O21" i="18"/>
  <c r="S20" i="18"/>
  <c r="P20" i="18"/>
  <c r="O20" i="18"/>
  <c r="S19" i="18"/>
  <c r="P19" i="18"/>
  <c r="O19" i="18"/>
  <c r="S18" i="18"/>
  <c r="P18" i="18"/>
  <c r="O18" i="18"/>
  <c r="S17" i="18"/>
  <c r="P17" i="18"/>
  <c r="O17" i="18"/>
  <c r="S16" i="18"/>
  <c r="P16" i="18"/>
  <c r="O16" i="18"/>
  <c r="S15" i="18"/>
  <c r="P15" i="18"/>
  <c r="O15" i="18"/>
  <c r="S14" i="18"/>
  <c r="P14" i="18"/>
  <c r="O14" i="18"/>
  <c r="S13" i="18"/>
  <c r="P13" i="18"/>
  <c r="O13" i="18"/>
  <c r="S12" i="18"/>
  <c r="P12" i="18"/>
  <c r="O12" i="18"/>
  <c r="S11" i="18"/>
  <c r="P11" i="18"/>
  <c r="O11" i="18"/>
  <c r="S10" i="18"/>
  <c r="P10" i="18"/>
  <c r="O10" i="18"/>
  <c r="S34" i="17"/>
  <c r="P34" i="17"/>
  <c r="O34" i="17"/>
  <c r="S33" i="17"/>
  <c r="P33" i="17"/>
  <c r="O33" i="17"/>
  <c r="S32" i="17"/>
  <c r="P32" i="17"/>
  <c r="O32" i="17"/>
  <c r="S31" i="17"/>
  <c r="P31" i="17"/>
  <c r="O31" i="17"/>
  <c r="S30" i="17"/>
  <c r="P30" i="17"/>
  <c r="O30" i="17"/>
  <c r="S29" i="17"/>
  <c r="P29" i="17"/>
  <c r="O29" i="17"/>
  <c r="S28" i="17"/>
  <c r="P28" i="17"/>
  <c r="O28" i="17"/>
  <c r="S27" i="17"/>
  <c r="P27" i="17"/>
  <c r="O27" i="17"/>
  <c r="S26" i="17"/>
  <c r="P26" i="17"/>
  <c r="O26" i="17"/>
  <c r="S25" i="17"/>
  <c r="P25" i="17"/>
  <c r="O25" i="17"/>
  <c r="S24" i="17"/>
  <c r="P24" i="17"/>
  <c r="O24" i="17"/>
  <c r="S23" i="17"/>
  <c r="P23" i="17"/>
  <c r="O23" i="17"/>
  <c r="S22" i="17"/>
  <c r="P22" i="17"/>
  <c r="O22" i="17"/>
  <c r="S21" i="17"/>
  <c r="P21" i="17"/>
  <c r="O21" i="17"/>
  <c r="S20" i="17"/>
  <c r="P20" i="17"/>
  <c r="O20" i="17"/>
  <c r="S19" i="17"/>
  <c r="P19" i="17"/>
  <c r="O19" i="17"/>
  <c r="S18" i="17"/>
  <c r="P18" i="17"/>
  <c r="O18" i="17"/>
  <c r="S17" i="17"/>
  <c r="P17" i="17"/>
  <c r="O17" i="17"/>
  <c r="S16" i="17"/>
  <c r="P16" i="17"/>
  <c r="O16" i="17"/>
  <c r="S15" i="17"/>
  <c r="P15" i="17"/>
  <c r="O15" i="17"/>
  <c r="S14" i="17"/>
  <c r="P14" i="17"/>
  <c r="O14" i="17"/>
  <c r="S13" i="17"/>
  <c r="P13" i="17"/>
  <c r="O13" i="17"/>
  <c r="S12" i="17"/>
  <c r="P12" i="17"/>
  <c r="O12" i="17"/>
  <c r="S11" i="17"/>
  <c r="P11" i="17"/>
  <c r="O11" i="17"/>
  <c r="S10" i="17"/>
  <c r="P10" i="17"/>
  <c r="O10" i="17"/>
  <c r="S34" i="16"/>
  <c r="P34" i="16"/>
  <c r="O34" i="16"/>
  <c r="S33" i="16"/>
  <c r="P33" i="16"/>
  <c r="O33" i="16"/>
  <c r="S32" i="16"/>
  <c r="P32" i="16"/>
  <c r="O32" i="16"/>
  <c r="S31" i="16"/>
  <c r="P31" i="16"/>
  <c r="O31" i="16"/>
  <c r="S30" i="16"/>
  <c r="P30" i="16"/>
  <c r="O30" i="16"/>
  <c r="S29" i="16"/>
  <c r="P29" i="16"/>
  <c r="O29" i="16"/>
  <c r="S28" i="16"/>
  <c r="P28" i="16"/>
  <c r="O28" i="16"/>
  <c r="S27" i="16"/>
  <c r="P27" i="16"/>
  <c r="O27" i="16"/>
  <c r="S26" i="16"/>
  <c r="P26" i="16"/>
  <c r="O26" i="16"/>
  <c r="S25" i="16"/>
  <c r="P25" i="16"/>
  <c r="O25" i="16"/>
  <c r="S24" i="16"/>
  <c r="P24" i="16"/>
  <c r="O24" i="16"/>
  <c r="S23" i="16"/>
  <c r="P23" i="16"/>
  <c r="O23" i="16"/>
  <c r="S22" i="16"/>
  <c r="P22" i="16"/>
  <c r="O22" i="16"/>
  <c r="S21" i="16"/>
  <c r="P21" i="16"/>
  <c r="O21" i="16"/>
  <c r="S20" i="16"/>
  <c r="P20" i="16"/>
  <c r="O20" i="16"/>
  <c r="S19" i="16"/>
  <c r="P19" i="16"/>
  <c r="O19" i="16"/>
  <c r="S18" i="16"/>
  <c r="P18" i="16"/>
  <c r="O18" i="16"/>
  <c r="S17" i="16"/>
  <c r="P17" i="16"/>
  <c r="O17" i="16"/>
  <c r="S16" i="16"/>
  <c r="P16" i="16"/>
  <c r="O16" i="16"/>
  <c r="S15" i="16"/>
  <c r="P15" i="16"/>
  <c r="O15" i="16"/>
  <c r="S14" i="16"/>
  <c r="P14" i="16"/>
  <c r="O14" i="16"/>
  <c r="S13" i="16"/>
  <c r="P13" i="16"/>
  <c r="O13" i="16"/>
  <c r="S12" i="16"/>
  <c r="P12" i="16"/>
  <c r="O12" i="16"/>
  <c r="S11" i="16"/>
  <c r="P11" i="16"/>
  <c r="O11" i="16"/>
  <c r="S10" i="16"/>
  <c r="P10" i="16"/>
  <c r="O10" i="16"/>
  <c r="S34" i="15"/>
  <c r="P34" i="15"/>
  <c r="O34" i="15"/>
  <c r="S33" i="15"/>
  <c r="P33" i="15"/>
  <c r="O33" i="15"/>
  <c r="S32" i="15"/>
  <c r="P32" i="15"/>
  <c r="O32" i="15"/>
  <c r="S31" i="15"/>
  <c r="P31" i="15"/>
  <c r="O31" i="15"/>
  <c r="S30" i="15"/>
  <c r="P30" i="15"/>
  <c r="O30" i="15"/>
  <c r="S29" i="15"/>
  <c r="P29" i="15"/>
  <c r="O29" i="15"/>
  <c r="S28" i="15"/>
  <c r="P28" i="15"/>
  <c r="O28" i="15"/>
  <c r="S27" i="15"/>
  <c r="P27" i="15"/>
  <c r="O27" i="15"/>
  <c r="S26" i="15"/>
  <c r="P26" i="15"/>
  <c r="O26" i="15"/>
  <c r="S25" i="15"/>
  <c r="P25" i="15"/>
  <c r="O25" i="15"/>
  <c r="S24" i="15"/>
  <c r="P24" i="15"/>
  <c r="O24" i="15"/>
  <c r="S23" i="15"/>
  <c r="P23" i="15"/>
  <c r="O23" i="15"/>
  <c r="S22" i="15"/>
  <c r="P22" i="15"/>
  <c r="O22" i="15"/>
  <c r="S21" i="15"/>
  <c r="P21" i="15"/>
  <c r="O21" i="15"/>
  <c r="S20" i="15"/>
  <c r="P20" i="15"/>
  <c r="O20" i="15"/>
  <c r="S19" i="15"/>
  <c r="P19" i="15"/>
  <c r="O19" i="15"/>
  <c r="S18" i="15"/>
  <c r="P18" i="15"/>
  <c r="O18" i="15"/>
  <c r="S17" i="15"/>
  <c r="P17" i="15"/>
  <c r="O17" i="15"/>
  <c r="S16" i="15"/>
  <c r="P16" i="15"/>
  <c r="O16" i="15"/>
  <c r="S15" i="15"/>
  <c r="P15" i="15"/>
  <c r="O15" i="15"/>
  <c r="S14" i="15"/>
  <c r="P14" i="15"/>
  <c r="O14" i="15"/>
  <c r="S13" i="15"/>
  <c r="P13" i="15"/>
  <c r="O13" i="15"/>
  <c r="S12" i="15"/>
  <c r="P12" i="15"/>
  <c r="O12" i="15"/>
  <c r="S11" i="15"/>
  <c r="P11" i="15"/>
  <c r="O11" i="15"/>
  <c r="S10" i="15"/>
  <c r="P10" i="15"/>
  <c r="O10" i="15"/>
  <c r="S34" i="14"/>
  <c r="P34" i="14"/>
  <c r="O34" i="14"/>
  <c r="S33" i="14"/>
  <c r="P33" i="14"/>
  <c r="O33" i="14"/>
  <c r="S32" i="14"/>
  <c r="P32" i="14"/>
  <c r="O32" i="14"/>
  <c r="S31" i="14"/>
  <c r="P31" i="14"/>
  <c r="O31" i="14"/>
  <c r="S30" i="14"/>
  <c r="P30" i="14"/>
  <c r="O30" i="14"/>
  <c r="S29" i="14"/>
  <c r="P29" i="14"/>
  <c r="O29" i="14"/>
  <c r="S28" i="14"/>
  <c r="P28" i="14"/>
  <c r="O28" i="14"/>
  <c r="S27" i="14"/>
  <c r="P27" i="14"/>
  <c r="O27" i="14"/>
  <c r="S26" i="14"/>
  <c r="P26" i="14"/>
  <c r="O26" i="14"/>
  <c r="S25" i="14"/>
  <c r="P25" i="14"/>
  <c r="O25" i="14"/>
  <c r="S24" i="14"/>
  <c r="P24" i="14"/>
  <c r="O24" i="14"/>
  <c r="S23" i="14"/>
  <c r="P23" i="14"/>
  <c r="O23" i="14"/>
  <c r="S22" i="14"/>
  <c r="P22" i="14"/>
  <c r="O22" i="14"/>
  <c r="S21" i="14"/>
  <c r="P21" i="14"/>
  <c r="O21" i="14"/>
  <c r="S20" i="14"/>
  <c r="P20" i="14"/>
  <c r="O20" i="14"/>
  <c r="S19" i="14"/>
  <c r="P19" i="14"/>
  <c r="O19" i="14"/>
  <c r="S18" i="14"/>
  <c r="P18" i="14"/>
  <c r="O18" i="14"/>
  <c r="S17" i="14"/>
  <c r="P17" i="14"/>
  <c r="O17" i="14"/>
  <c r="S16" i="14"/>
  <c r="P16" i="14"/>
  <c r="O16" i="14"/>
  <c r="S15" i="14"/>
  <c r="P15" i="14"/>
  <c r="O15" i="14"/>
  <c r="S14" i="14"/>
  <c r="P14" i="14"/>
  <c r="O14" i="14"/>
  <c r="S13" i="14"/>
  <c r="P13" i="14"/>
  <c r="O13" i="14"/>
  <c r="S12" i="14"/>
  <c r="P12" i="14"/>
  <c r="O12" i="14"/>
  <c r="S11" i="14"/>
  <c r="P11" i="14"/>
  <c r="O11" i="14"/>
  <c r="S10" i="14"/>
  <c r="S34" i="13"/>
  <c r="P34" i="13"/>
  <c r="O34" i="13"/>
  <c r="S33" i="13"/>
  <c r="P33" i="13"/>
  <c r="O33" i="13"/>
  <c r="S32" i="13"/>
  <c r="P32" i="13"/>
  <c r="O32" i="13"/>
  <c r="S31" i="13"/>
  <c r="P31" i="13"/>
  <c r="O31" i="13"/>
  <c r="S30" i="13"/>
  <c r="P30" i="13"/>
  <c r="O30" i="13"/>
  <c r="S29" i="13"/>
  <c r="P29" i="13"/>
  <c r="O29" i="13"/>
  <c r="S28" i="13"/>
  <c r="P28" i="13"/>
  <c r="O28" i="13"/>
  <c r="S27" i="13"/>
  <c r="P27" i="13"/>
  <c r="O27" i="13"/>
  <c r="S26" i="13"/>
  <c r="P26" i="13"/>
  <c r="O26" i="13"/>
  <c r="S25" i="13"/>
  <c r="P25" i="13"/>
  <c r="O25" i="13"/>
  <c r="S24" i="13"/>
  <c r="P24" i="13"/>
  <c r="O24" i="13"/>
  <c r="S23" i="13"/>
  <c r="P23" i="13"/>
  <c r="O23" i="13"/>
  <c r="S22" i="13"/>
  <c r="P22" i="13"/>
  <c r="O22" i="13"/>
  <c r="S21" i="13"/>
  <c r="P21" i="13"/>
  <c r="O21" i="13"/>
  <c r="S20" i="13"/>
  <c r="P20" i="13"/>
  <c r="O20" i="13"/>
  <c r="S19" i="13"/>
  <c r="P19" i="13"/>
  <c r="O19" i="13"/>
  <c r="S18" i="13"/>
  <c r="P18" i="13"/>
  <c r="O18" i="13"/>
  <c r="S17" i="13"/>
  <c r="P17" i="13"/>
  <c r="O17" i="13"/>
  <c r="S16" i="13"/>
  <c r="P16" i="13"/>
  <c r="O16" i="13"/>
  <c r="S15" i="13"/>
  <c r="P15" i="13"/>
  <c r="O15" i="13"/>
  <c r="S14" i="13"/>
  <c r="P14" i="13"/>
  <c r="O14" i="13"/>
  <c r="S13" i="13"/>
  <c r="P13" i="13"/>
  <c r="O13" i="13"/>
  <c r="S12" i="13"/>
  <c r="P12" i="13"/>
  <c r="O12" i="13"/>
  <c r="S11" i="13"/>
  <c r="P11" i="13"/>
  <c r="O11" i="13"/>
  <c r="S10" i="13"/>
  <c r="P10" i="13"/>
  <c r="O10" i="13"/>
  <c r="P10" i="11"/>
  <c r="S34" i="12" l="1"/>
  <c r="P34" i="12"/>
  <c r="O34" i="12"/>
  <c r="S33" i="12"/>
  <c r="P33" i="12"/>
  <c r="O33" i="12"/>
  <c r="S32" i="12"/>
  <c r="P32" i="12"/>
  <c r="O32" i="12"/>
  <c r="S31" i="12"/>
  <c r="P31" i="12"/>
  <c r="O31" i="12"/>
  <c r="S30" i="12"/>
  <c r="P30" i="12"/>
  <c r="O30" i="12"/>
  <c r="S29" i="12"/>
  <c r="P29" i="12"/>
  <c r="O29" i="12"/>
  <c r="S28" i="12"/>
  <c r="P28" i="12"/>
  <c r="O28" i="12"/>
  <c r="S27" i="12"/>
  <c r="P27" i="12"/>
  <c r="O27" i="12"/>
  <c r="S26" i="12"/>
  <c r="P26" i="12"/>
  <c r="O26" i="12"/>
  <c r="S25" i="12"/>
  <c r="P25" i="12"/>
  <c r="O25" i="12"/>
  <c r="S24" i="12"/>
  <c r="P24" i="12"/>
  <c r="O24" i="12"/>
  <c r="S23" i="12"/>
  <c r="P23" i="12"/>
  <c r="O23" i="12"/>
  <c r="S22" i="12"/>
  <c r="P22" i="12"/>
  <c r="O22" i="12"/>
  <c r="S21" i="12"/>
  <c r="P21" i="12"/>
  <c r="O21" i="12"/>
  <c r="S20" i="12"/>
  <c r="P20" i="12"/>
  <c r="O20" i="12"/>
  <c r="S19" i="12"/>
  <c r="P19" i="12"/>
  <c r="O19" i="12"/>
  <c r="S18" i="12"/>
  <c r="P18" i="12"/>
  <c r="O18" i="12"/>
  <c r="S17" i="12"/>
  <c r="P17" i="12"/>
  <c r="O17" i="12"/>
  <c r="S16" i="12"/>
  <c r="P16" i="12"/>
  <c r="O16" i="12"/>
  <c r="S15" i="12"/>
  <c r="P15" i="12"/>
  <c r="O15" i="12"/>
  <c r="S14" i="12"/>
  <c r="P14" i="12"/>
  <c r="O14" i="12"/>
  <c r="S13" i="12"/>
  <c r="P13" i="12"/>
  <c r="O13" i="12"/>
  <c r="S12" i="12"/>
  <c r="P12" i="12"/>
  <c r="O12" i="12"/>
  <c r="S11" i="12"/>
  <c r="P11" i="12"/>
  <c r="O11" i="12"/>
  <c r="S10" i="12"/>
  <c r="P10" i="12"/>
  <c r="O10" i="12"/>
  <c r="S34" i="11"/>
  <c r="P34" i="11"/>
  <c r="O34" i="11"/>
  <c r="S33" i="11"/>
  <c r="P33" i="11"/>
  <c r="O33" i="11"/>
  <c r="S32" i="11"/>
  <c r="P32" i="11"/>
  <c r="O32" i="11"/>
  <c r="S31" i="11"/>
  <c r="P31" i="11"/>
  <c r="O31" i="11"/>
  <c r="S30" i="11"/>
  <c r="P30" i="11"/>
  <c r="O30" i="11"/>
  <c r="S29" i="11"/>
  <c r="P29" i="11"/>
  <c r="O29" i="11"/>
  <c r="S28" i="11"/>
  <c r="P28" i="11"/>
  <c r="O28" i="11"/>
  <c r="S27" i="11"/>
  <c r="P27" i="11"/>
  <c r="O27" i="11"/>
  <c r="S26" i="11"/>
  <c r="P26" i="11"/>
  <c r="O26" i="11"/>
  <c r="S25" i="11"/>
  <c r="P25" i="11"/>
  <c r="O25" i="11"/>
  <c r="S24" i="11"/>
  <c r="P24" i="11"/>
  <c r="O24" i="11"/>
  <c r="S23" i="11"/>
  <c r="P23" i="11"/>
  <c r="O23" i="11"/>
  <c r="S22" i="11"/>
  <c r="P22" i="11"/>
  <c r="O22" i="11"/>
  <c r="S21" i="11"/>
  <c r="P21" i="11"/>
  <c r="O21" i="11"/>
  <c r="S20" i="11"/>
  <c r="P20" i="11"/>
  <c r="O20" i="11"/>
  <c r="S19" i="11"/>
  <c r="P19" i="11"/>
  <c r="O19" i="11"/>
  <c r="S18" i="11"/>
  <c r="P18" i="11"/>
  <c r="O18" i="11"/>
  <c r="S17" i="11"/>
  <c r="P17" i="11"/>
  <c r="O17" i="11"/>
  <c r="S16" i="11"/>
  <c r="P16" i="11"/>
  <c r="O16" i="11"/>
  <c r="S15" i="11"/>
  <c r="P15" i="11"/>
  <c r="O15" i="11"/>
  <c r="S14" i="11"/>
  <c r="P14" i="11"/>
  <c r="O14" i="11"/>
  <c r="S13" i="11"/>
  <c r="P13" i="11"/>
  <c r="O13" i="11"/>
  <c r="S12" i="11"/>
  <c r="P12" i="11"/>
  <c r="O12" i="11"/>
  <c r="S11" i="11"/>
  <c r="P11" i="11"/>
  <c r="O11" i="11"/>
  <c r="S10" i="11"/>
  <c r="O10" i="11"/>
  <c r="S34" i="9"/>
  <c r="P34" i="9"/>
  <c r="O34" i="9"/>
  <c r="S33" i="9"/>
  <c r="P33" i="9"/>
  <c r="O33" i="9"/>
  <c r="S32" i="9"/>
  <c r="P32" i="9"/>
  <c r="O32" i="9"/>
  <c r="S31" i="9"/>
  <c r="P31" i="9"/>
  <c r="O31" i="9"/>
  <c r="S30" i="9"/>
  <c r="P30" i="9"/>
  <c r="O30" i="9"/>
  <c r="S29" i="9"/>
  <c r="P29" i="9"/>
  <c r="O29" i="9"/>
  <c r="S28" i="9"/>
  <c r="P28" i="9"/>
  <c r="O28" i="9"/>
  <c r="S27" i="9"/>
  <c r="P27" i="9"/>
  <c r="O27" i="9"/>
  <c r="S26" i="9"/>
  <c r="P26" i="9"/>
  <c r="O26" i="9"/>
  <c r="S25" i="9"/>
  <c r="P25" i="9"/>
  <c r="O25" i="9"/>
  <c r="S24" i="9"/>
  <c r="P24" i="9"/>
  <c r="O24" i="9"/>
  <c r="S23" i="9"/>
  <c r="P23" i="9"/>
  <c r="O23" i="9"/>
  <c r="S22" i="9"/>
  <c r="P22" i="9"/>
  <c r="O22" i="9"/>
  <c r="S21" i="9"/>
  <c r="P21" i="9"/>
  <c r="O21" i="9"/>
  <c r="S20" i="9"/>
  <c r="P20" i="9"/>
  <c r="O20" i="9"/>
  <c r="S19" i="9"/>
  <c r="P19" i="9"/>
  <c r="O19" i="9"/>
  <c r="S18" i="9"/>
  <c r="P18" i="9"/>
  <c r="O18" i="9"/>
  <c r="S17" i="9"/>
  <c r="P17" i="9"/>
  <c r="O17" i="9"/>
  <c r="S16" i="9"/>
  <c r="P16" i="9"/>
  <c r="O16" i="9"/>
  <c r="S15" i="9"/>
  <c r="P15" i="9"/>
  <c r="O15" i="9"/>
  <c r="S14" i="9"/>
  <c r="P14" i="9"/>
  <c r="O14" i="9"/>
  <c r="S13" i="9"/>
  <c r="P13" i="9"/>
  <c r="O13" i="9"/>
  <c r="S12" i="9"/>
  <c r="P12" i="9"/>
  <c r="O12" i="9"/>
  <c r="S11" i="9"/>
  <c r="P11" i="9"/>
  <c r="O11" i="9"/>
  <c r="S10" i="9"/>
  <c r="P10" i="9"/>
  <c r="O10" i="9"/>
  <c r="S34" i="8"/>
  <c r="P34" i="8"/>
  <c r="O34" i="8"/>
  <c r="S33" i="8"/>
  <c r="P33" i="8"/>
  <c r="O33" i="8"/>
  <c r="S32" i="8"/>
  <c r="P32" i="8"/>
  <c r="O32" i="8"/>
  <c r="S31" i="8"/>
  <c r="P31" i="8"/>
  <c r="O31" i="8"/>
  <c r="S30" i="8"/>
  <c r="P30" i="8"/>
  <c r="O30" i="8"/>
  <c r="S29" i="8"/>
  <c r="P29" i="8"/>
  <c r="O29" i="8"/>
  <c r="S28" i="8"/>
  <c r="P28" i="8"/>
  <c r="O28" i="8"/>
  <c r="S27" i="8"/>
  <c r="P27" i="8"/>
  <c r="O27" i="8"/>
  <c r="S26" i="8"/>
  <c r="P26" i="8"/>
  <c r="O26" i="8"/>
  <c r="S25" i="8"/>
  <c r="P25" i="8"/>
  <c r="O25" i="8"/>
  <c r="S24" i="8"/>
  <c r="P24" i="8"/>
  <c r="O24" i="8"/>
  <c r="S23" i="8"/>
  <c r="P23" i="8"/>
  <c r="O23" i="8"/>
  <c r="S22" i="8"/>
  <c r="P22" i="8"/>
  <c r="O22" i="8"/>
  <c r="S21" i="8"/>
  <c r="P21" i="8"/>
  <c r="O21" i="8"/>
  <c r="S20" i="8"/>
  <c r="P20" i="8"/>
  <c r="O20" i="8"/>
  <c r="S19" i="8"/>
  <c r="P19" i="8"/>
  <c r="O19" i="8"/>
  <c r="S18" i="8"/>
  <c r="P18" i="8"/>
  <c r="O18" i="8"/>
  <c r="S17" i="8"/>
  <c r="P17" i="8"/>
  <c r="O17" i="8"/>
  <c r="S16" i="8"/>
  <c r="P16" i="8"/>
  <c r="O16" i="8"/>
  <c r="S15" i="8"/>
  <c r="P15" i="8"/>
  <c r="O15" i="8"/>
  <c r="S14" i="8"/>
  <c r="P14" i="8"/>
  <c r="O14" i="8"/>
  <c r="S13" i="8"/>
  <c r="P13" i="8"/>
  <c r="O13" i="8"/>
  <c r="S12" i="8"/>
  <c r="P12" i="8"/>
  <c r="O12" i="8"/>
  <c r="S11" i="8"/>
  <c r="P11" i="8"/>
  <c r="O11" i="8"/>
  <c r="S10" i="8"/>
  <c r="P10" i="8"/>
  <c r="O10" i="8"/>
  <c r="S34" i="7"/>
  <c r="P34" i="7"/>
  <c r="O34" i="7"/>
  <c r="S33" i="7"/>
  <c r="P33" i="7"/>
  <c r="O33" i="7"/>
  <c r="S32" i="7"/>
  <c r="P32" i="7"/>
  <c r="O32" i="7"/>
  <c r="S31" i="7"/>
  <c r="P31" i="7"/>
  <c r="O31" i="7"/>
  <c r="S30" i="7"/>
  <c r="P30" i="7"/>
  <c r="O30" i="7"/>
  <c r="S29" i="7"/>
  <c r="P29" i="7"/>
  <c r="O29" i="7"/>
  <c r="S28" i="7"/>
  <c r="P28" i="7"/>
  <c r="O28" i="7"/>
  <c r="S27" i="7"/>
  <c r="P27" i="7"/>
  <c r="O27" i="7"/>
  <c r="S26" i="7"/>
  <c r="P26" i="7"/>
  <c r="O26" i="7"/>
  <c r="S25" i="7"/>
  <c r="P25" i="7"/>
  <c r="O25" i="7"/>
  <c r="S24" i="7"/>
  <c r="P24" i="7"/>
  <c r="O24" i="7"/>
  <c r="S23" i="7"/>
  <c r="P23" i="7"/>
  <c r="O23" i="7"/>
  <c r="S22" i="7"/>
  <c r="P22" i="7"/>
  <c r="O22" i="7"/>
  <c r="S21" i="7"/>
  <c r="P21" i="7"/>
  <c r="O21" i="7"/>
  <c r="S20" i="7"/>
  <c r="P20" i="7"/>
  <c r="O20" i="7"/>
  <c r="S19" i="7"/>
  <c r="P19" i="7"/>
  <c r="O19" i="7"/>
  <c r="S18" i="7"/>
  <c r="P18" i="7"/>
  <c r="O18" i="7"/>
  <c r="S17" i="7"/>
  <c r="P17" i="7"/>
  <c r="O17" i="7"/>
  <c r="S16" i="7"/>
  <c r="P16" i="7"/>
  <c r="O16" i="7"/>
  <c r="S15" i="7"/>
  <c r="P15" i="7"/>
  <c r="O15" i="7"/>
  <c r="S14" i="7"/>
  <c r="P14" i="7"/>
  <c r="O14" i="7"/>
  <c r="S13" i="7"/>
  <c r="P13" i="7"/>
  <c r="O13" i="7"/>
  <c r="S12" i="7"/>
  <c r="P12" i="7"/>
  <c r="O12" i="7"/>
  <c r="S11" i="7"/>
  <c r="P11" i="7"/>
  <c r="O11" i="7"/>
  <c r="S10" i="7"/>
  <c r="P10" i="7"/>
  <c r="O10" i="7"/>
  <c r="S34" i="6"/>
  <c r="P34" i="6"/>
  <c r="O34" i="6"/>
  <c r="S33" i="6"/>
  <c r="P33" i="6"/>
  <c r="O33" i="6"/>
  <c r="S32" i="6"/>
  <c r="P32" i="6"/>
  <c r="O32" i="6"/>
  <c r="S31" i="6"/>
  <c r="P31" i="6"/>
  <c r="O31" i="6"/>
  <c r="S30" i="6"/>
  <c r="P30" i="6"/>
  <c r="O30" i="6"/>
  <c r="S29" i="6"/>
  <c r="P29" i="6"/>
  <c r="O29" i="6"/>
  <c r="S28" i="6"/>
  <c r="P28" i="6"/>
  <c r="O28" i="6"/>
  <c r="S27" i="6"/>
  <c r="P27" i="6"/>
  <c r="O27" i="6"/>
  <c r="S26" i="6"/>
  <c r="P26" i="6"/>
  <c r="O26" i="6"/>
  <c r="S25" i="6"/>
  <c r="P25" i="6"/>
  <c r="O25" i="6"/>
  <c r="S24" i="6"/>
  <c r="P24" i="6"/>
  <c r="O24" i="6"/>
  <c r="S23" i="6"/>
  <c r="P23" i="6"/>
  <c r="O23" i="6"/>
  <c r="S22" i="6"/>
  <c r="P22" i="6"/>
  <c r="O22" i="6"/>
  <c r="S21" i="6"/>
  <c r="P21" i="6"/>
  <c r="O21" i="6"/>
  <c r="S20" i="6"/>
  <c r="P20" i="6"/>
  <c r="O20" i="6"/>
  <c r="S19" i="6"/>
  <c r="P19" i="6"/>
  <c r="O19" i="6"/>
  <c r="S18" i="6"/>
  <c r="P18" i="6"/>
  <c r="O18" i="6"/>
  <c r="S17" i="6"/>
  <c r="P17" i="6"/>
  <c r="O17" i="6"/>
  <c r="S16" i="6"/>
  <c r="P16" i="6"/>
  <c r="O16" i="6"/>
  <c r="S15" i="6"/>
  <c r="P15" i="6"/>
  <c r="O15" i="6"/>
  <c r="S14" i="6"/>
  <c r="P14" i="6"/>
  <c r="O14" i="6"/>
  <c r="S13" i="6"/>
  <c r="P13" i="6"/>
  <c r="O13" i="6"/>
  <c r="S12" i="6"/>
  <c r="P12" i="6"/>
  <c r="O12" i="6"/>
  <c r="S11" i="6"/>
  <c r="P11" i="6"/>
  <c r="O11" i="6"/>
  <c r="S10" i="6"/>
  <c r="P10" i="6"/>
  <c r="O10" i="6"/>
  <c r="S34" i="5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<sst xmlns="http://schemas.openxmlformats.org/spreadsheetml/2006/main" count="707" uniqueCount="169">
  <si>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</si>
  <si>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</si>
  <si>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</si>
  <si>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</si>
  <si>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</si>
  <si>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</si>
  <si>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</si>
  <si>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</si>
  <si>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</si>
  <si>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</si>
  <si>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</si>
  <si>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</si>
  <si>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xcoord(lat)</t>
    <phoneticPr fontId="18" type="noConversion"/>
  </si>
  <si>
    <t>ycoord(long)</t>
    <phoneticPr fontId="18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</si>
  <si>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</si>
  <si>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</si>
  <si>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</si>
  <si>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</si>
  <si>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</si>
  <si>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</si>
  <si>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</si>
  <si>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</si>
  <si>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</si>
  <si>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</si>
  <si>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</si>
  <si>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</si>
  <si>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</si>
  <si>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</si>
  <si>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</si>
  <si>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</si>
  <si>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</si>
  <si>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</si>
  <si>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</si>
  <si>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</si>
  <si>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</si>
  <si>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</si>
  <si>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</si>
  <si>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</si>
  <si>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</si>
  <si>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</si>
  <si>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</si>
  <si>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</si>
  <si>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</si>
  <si>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</si>
  <si>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</si>
  <si>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</si>
  <si>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</si>
  <si>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</si>
  <si>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</si>
  <si>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</si>
  <si>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</si>
  <si>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</si>
  <si>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</si>
  <si>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</si>
  <si>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</si>
  <si>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</si>
  <si>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</si>
  <si>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</si>
  <si>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</si>
  <si>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</si>
  <si>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</si>
  <si>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</si>
  <si>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</si>
  <si>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</si>
  <si>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</si>
  <si>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</si>
  <si>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</si>
  <si>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</si>
  <si>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</si>
  <si>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</si>
  <si>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</si>
  <si>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</si>
  <si>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</si>
  <si>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</si>
  <si>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</si>
  <si>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</si>
  <si>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id</t>
    <phoneticPr fontId="18" type="noConversion"/>
  </si>
  <si>
    <t>Sand (%)</t>
  </si>
  <si>
    <t>Silt (%)</t>
  </si>
  <si>
    <t>Clay (%)</t>
  </si>
  <si>
    <t>readme</t>
    <phoneticPr fontId="18" type="noConversion"/>
  </si>
  <si>
    <t>9월 24일 이후 사진도 추가 분석하기</t>
    <phoneticPr fontId="18" type="noConversion"/>
  </si>
  <si>
    <t>4월 전은 너무 멀기 때문에 4월 이후 데이터만 사용</t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</si>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</sst>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horizontal="right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NumberFormat="1" applyBorder="1" applyAlignment="1">
      <alignment horizontal="righ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4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6" sqref="E6"/>
    </sheetView>
  </sheetViews>
  <sheetFormatPr defaultRowHeight="17" x14ac:dyDescent="0.45"/>
  <cols>
    <col min="2" max="3" width="12.33203125" bestFit="1" customWidth="1"/>
  </cols>
  <sheetData>
    <row r="1" spans="1:4" x14ac:dyDescent="0.45">
      <c r="A1" s="23" t="s">
        <v>80</v>
      </c>
    </row>
    <row r="2" spans="1:4" x14ac:dyDescent="0.45">
      <c r="A2" t="s">
        <v>82</v>
      </c>
    </row>
    <row r="3" spans="1:4" x14ac:dyDescent="0.45">
      <c r="A3" t="s">
        <v>81</v>
      </c>
    </row>
    <row r="5" spans="1:4" x14ac:dyDescent="0.45">
      <c r="A5" t="s">
        <v>89</v>
      </c>
    </row>
    <row r="6" spans="1:4" x14ac:dyDescent="0.45">
      <c r="A6" t="s">
        <v>88</v>
      </c>
      <c r="B6">
        <v>127.3677431</v>
      </c>
      <c r="C6">
        <v>127.53804580000001</v>
      </c>
    </row>
    <row r="7" spans="1:4" x14ac:dyDescent="0.45">
      <c r="A7" t="s">
        <v>83</v>
      </c>
      <c r="B7">
        <v>37.117635380000003</v>
      </c>
      <c r="C7">
        <v>37.274267010000003</v>
      </c>
      <c r="D7" t="s">
        <v>90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5.08203125" style="3" bestFit="1" customWidth="1"/>
    <col min="7" max="11" width="6.08203125" style="3" bestFit="1" customWidth="1"/>
    <col min="12" max="12" width="5.08203125" style="3" bestFit="1" customWidth="1"/>
    <col min="13" max="14" width="6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44653</v>
      </c>
      <c r="F2" s="4">
        <v>1592</v>
      </c>
      <c r="G2" s="4">
        <v>1903</v>
      </c>
      <c r="H2" s="4">
        <v>1821</v>
      </c>
      <c r="I2" s="4">
        <v>2311</v>
      </c>
      <c r="J2" s="4">
        <v>3610</v>
      </c>
      <c r="K2" s="4">
        <v>4010</v>
      </c>
      <c r="L2" s="4">
        <v>4112</v>
      </c>
      <c r="M2" s="4">
        <v>3257</v>
      </c>
      <c r="N2" s="4">
        <v>2320</v>
      </c>
      <c r="O2" s="5">
        <f t="shared" ref="O2:O9" si="0">(L2-H2)/(L2+H2)</f>
        <v>0.38614528906118323</v>
      </c>
      <c r="P2" s="5">
        <f t="shared" ref="P2:P9" si="1">((M2+H2)-(L2+F2))/((M2+H2)+(L2+F2))</f>
        <v>-5.8059729178260064E-2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44653</v>
      </c>
      <c r="F3" s="4">
        <v>1905</v>
      </c>
      <c r="G3" s="4">
        <v>2331</v>
      </c>
      <c r="H3" s="4">
        <v>2331</v>
      </c>
      <c r="I3" s="4">
        <v>3038</v>
      </c>
      <c r="J3" s="4">
        <v>4119</v>
      </c>
      <c r="K3" s="4">
        <v>4460</v>
      </c>
      <c r="L3" s="4">
        <v>4531</v>
      </c>
      <c r="M3" s="4">
        <v>3961</v>
      </c>
      <c r="N3" s="4">
        <v>2978</v>
      </c>
      <c r="O3" s="5">
        <f t="shared" si="0"/>
        <v>0.32060623724861559</v>
      </c>
      <c r="P3" s="5">
        <f t="shared" si="1"/>
        <v>-1.1313639220615965E-2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44653</v>
      </c>
      <c r="F4" s="4">
        <v>1800</v>
      </c>
      <c r="G4" s="4">
        <v>2236</v>
      </c>
      <c r="H4" s="4">
        <v>2186</v>
      </c>
      <c r="I4" s="4">
        <v>2766</v>
      </c>
      <c r="J4" s="4">
        <v>4105</v>
      </c>
      <c r="K4" s="4">
        <v>4492</v>
      </c>
      <c r="L4" s="4">
        <v>4603</v>
      </c>
      <c r="M4" s="4">
        <v>3686</v>
      </c>
      <c r="N4" s="4">
        <v>2722</v>
      </c>
      <c r="O4" s="5">
        <f t="shared" si="0"/>
        <v>0.35601708646339669</v>
      </c>
      <c r="P4" s="5">
        <f t="shared" si="1"/>
        <v>-4.3258655804480649E-2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44653</v>
      </c>
      <c r="F5" s="4">
        <v>1606</v>
      </c>
      <c r="G5" s="4">
        <v>1974</v>
      </c>
      <c r="H5" s="4">
        <v>1794</v>
      </c>
      <c r="I5" s="4">
        <v>2434</v>
      </c>
      <c r="J5" s="4">
        <v>3983</v>
      </c>
      <c r="K5" s="4">
        <v>4465</v>
      </c>
      <c r="L5" s="4">
        <v>4596</v>
      </c>
      <c r="M5" s="4">
        <v>3352</v>
      </c>
      <c r="N5" s="4">
        <v>2423</v>
      </c>
      <c r="O5" s="5">
        <f t="shared" si="0"/>
        <v>0.43849765258215961</v>
      </c>
      <c r="P5" s="5">
        <f t="shared" si="1"/>
        <v>-9.3056045118082478E-2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44653</v>
      </c>
      <c r="F6" s="4">
        <v>2341</v>
      </c>
      <c r="G6" s="4">
        <v>2784</v>
      </c>
      <c r="H6" s="4">
        <v>3068</v>
      </c>
      <c r="I6" s="4">
        <v>3249</v>
      </c>
      <c r="J6" s="4">
        <v>3529</v>
      </c>
      <c r="K6" s="4">
        <v>3668</v>
      </c>
      <c r="L6" s="4">
        <v>3697</v>
      </c>
      <c r="M6" s="4">
        <v>4426</v>
      </c>
      <c r="N6" s="4">
        <v>3848</v>
      </c>
      <c r="O6" s="5">
        <f t="shared" si="0"/>
        <v>9.297856614929785E-2</v>
      </c>
      <c r="P6" s="5">
        <f t="shared" si="1"/>
        <v>0.107596807567248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44653</v>
      </c>
      <c r="F7" s="4">
        <v>2130</v>
      </c>
      <c r="G7" s="4">
        <v>2603</v>
      </c>
      <c r="H7" s="4">
        <v>2701</v>
      </c>
      <c r="I7" s="4">
        <v>3250</v>
      </c>
      <c r="J7" s="4">
        <v>3918</v>
      </c>
      <c r="K7" s="4">
        <v>4235</v>
      </c>
      <c r="L7" s="4">
        <v>4419</v>
      </c>
      <c r="M7" s="4">
        <v>4198</v>
      </c>
      <c r="N7" s="4">
        <v>3056</v>
      </c>
      <c r="O7" s="5">
        <f t="shared" si="0"/>
        <v>0.24129213483146067</v>
      </c>
      <c r="P7" s="5">
        <f t="shared" si="1"/>
        <v>2.6026174895895302E-2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44653</v>
      </c>
      <c r="F8" s="4">
        <v>9680</v>
      </c>
      <c r="G8" s="4">
        <v>9997</v>
      </c>
      <c r="H8" s="4">
        <v>10498</v>
      </c>
      <c r="I8" s="4">
        <v>10222</v>
      </c>
      <c r="J8" s="4">
        <v>9670</v>
      </c>
      <c r="K8" s="4">
        <v>9514</v>
      </c>
      <c r="L8" s="4">
        <v>9680</v>
      </c>
      <c r="M8" s="4">
        <v>10398</v>
      </c>
      <c r="N8" s="4">
        <v>9755</v>
      </c>
      <c r="O8" s="5">
        <f t="shared" si="0"/>
        <v>-4.0539201110119931E-2</v>
      </c>
      <c r="P8" s="5">
        <f t="shared" si="1"/>
        <v>3.8155802861685212E-2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44653</v>
      </c>
      <c r="F9" s="4">
        <v>9907</v>
      </c>
      <c r="G9" s="4">
        <v>10148</v>
      </c>
      <c r="H9" s="4">
        <v>10544</v>
      </c>
      <c r="I9" s="4">
        <v>10338</v>
      </c>
      <c r="J9" s="4">
        <v>10006</v>
      </c>
      <c r="K9" s="4">
        <v>10010</v>
      </c>
      <c r="L9" s="4">
        <v>9987</v>
      </c>
      <c r="M9" s="4">
        <v>11230</v>
      </c>
      <c r="N9" s="4">
        <v>10214</v>
      </c>
      <c r="O9" s="5">
        <f t="shared" si="0"/>
        <v>-2.7129706297793581E-2</v>
      </c>
      <c r="P9" s="5">
        <f t="shared" si="1"/>
        <v>4.51185562062014E-2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44653</v>
      </c>
      <c r="F10" s="4">
        <v>1751</v>
      </c>
      <c r="G10" s="4">
        <v>2178</v>
      </c>
      <c r="H10" s="4">
        <v>2783</v>
      </c>
      <c r="I10" s="4">
        <v>2959</v>
      </c>
      <c r="J10" s="4">
        <v>3067</v>
      </c>
      <c r="K10" s="4">
        <v>3061</v>
      </c>
      <c r="L10" s="4">
        <v>3083</v>
      </c>
      <c r="M10" s="4">
        <v>3725</v>
      </c>
      <c r="N10" s="4">
        <v>2873</v>
      </c>
      <c r="O10" s="5">
        <f>(L10-H10)/(L10+H10)</f>
        <v>5.1142175247187178E-2</v>
      </c>
      <c r="P10" s="5">
        <f>((M10+H10)-(L10+F10))/((M10+H10)+(L10+F10))</f>
        <v>0.1475930171045671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44653</v>
      </c>
      <c r="F11" s="4">
        <v>2151</v>
      </c>
      <c r="G11" s="4">
        <v>2706</v>
      </c>
      <c r="H11" s="4">
        <v>3165</v>
      </c>
      <c r="I11" s="4">
        <v>3775</v>
      </c>
      <c r="J11" s="4">
        <v>4118</v>
      </c>
      <c r="K11" s="4">
        <v>4186</v>
      </c>
      <c r="L11" s="4">
        <v>4394</v>
      </c>
      <c r="M11" s="4">
        <v>5194</v>
      </c>
      <c r="N11" s="4">
        <v>4070</v>
      </c>
      <c r="O11" s="5">
        <f t="shared" ref="O11:O74" si="2">(L11-H11)/(L11+H11)</f>
        <v>0.16258764386823654</v>
      </c>
      <c r="P11" s="5">
        <f t="shared" ref="P11:P74" si="3">((M11+H11)-(L11+F11))/((M11+H11)+(L11+F11))</f>
        <v>0.12171229200214707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44653</v>
      </c>
      <c r="F12" s="4">
        <v>2191</v>
      </c>
      <c r="G12" s="4">
        <v>2711</v>
      </c>
      <c r="H12" s="4">
        <v>3173</v>
      </c>
      <c r="I12" s="4">
        <v>3626</v>
      </c>
      <c r="J12" s="4">
        <v>3934</v>
      </c>
      <c r="K12" s="4">
        <v>4065</v>
      </c>
      <c r="L12" s="4">
        <v>4288</v>
      </c>
      <c r="M12" s="4">
        <v>5053</v>
      </c>
      <c r="N12" s="4">
        <v>3987</v>
      </c>
      <c r="O12" s="5">
        <f t="shared" si="2"/>
        <v>0.14944377429299022</v>
      </c>
      <c r="P12" s="5">
        <f t="shared" si="3"/>
        <v>0.11880312818769126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44653</v>
      </c>
      <c r="F13" s="4">
        <v>2408</v>
      </c>
      <c r="G13" s="4">
        <v>2938</v>
      </c>
      <c r="H13" s="4">
        <v>3448</v>
      </c>
      <c r="I13" s="4">
        <v>3827</v>
      </c>
      <c r="J13" s="4">
        <v>4088</v>
      </c>
      <c r="K13" s="4">
        <v>4244</v>
      </c>
      <c r="L13" s="4">
        <v>4356</v>
      </c>
      <c r="M13" s="4">
        <v>5058</v>
      </c>
      <c r="N13" s="4">
        <v>4006</v>
      </c>
      <c r="O13" s="5">
        <f t="shared" si="2"/>
        <v>0.11635058944131214</v>
      </c>
      <c r="P13" s="5">
        <f t="shared" si="3"/>
        <v>0.11407989521938441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44653</v>
      </c>
      <c r="F14" s="4">
        <v>2328</v>
      </c>
      <c r="G14" s="4">
        <v>2972</v>
      </c>
      <c r="H14" s="4">
        <v>3141</v>
      </c>
      <c r="I14" s="4">
        <v>3927</v>
      </c>
      <c r="J14" s="4">
        <v>4308</v>
      </c>
      <c r="K14" s="4">
        <v>4495</v>
      </c>
      <c r="L14" s="4">
        <v>4613</v>
      </c>
      <c r="M14" s="4">
        <v>5257</v>
      </c>
      <c r="N14" s="4">
        <v>3887</v>
      </c>
      <c r="O14" s="5">
        <f t="shared" si="2"/>
        <v>0.18983750322414239</v>
      </c>
      <c r="P14" s="5">
        <f t="shared" si="3"/>
        <v>9.4986635373883563E-2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44653</v>
      </c>
      <c r="F15" s="4">
        <v>2522</v>
      </c>
      <c r="G15" s="4">
        <v>3192</v>
      </c>
      <c r="H15" s="4">
        <v>3947</v>
      </c>
      <c r="I15" s="4">
        <v>4281</v>
      </c>
      <c r="J15" s="4">
        <v>4505</v>
      </c>
      <c r="K15" s="4">
        <v>4635</v>
      </c>
      <c r="L15" s="4">
        <v>4694</v>
      </c>
      <c r="M15" s="4">
        <v>5017</v>
      </c>
      <c r="N15" s="4">
        <v>3601</v>
      </c>
      <c r="O15" s="5">
        <f t="shared" si="2"/>
        <v>8.6448327739844927E-2</v>
      </c>
      <c r="P15" s="5">
        <f t="shared" si="3"/>
        <v>0.10803461063040791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44653</v>
      </c>
      <c r="F16" s="4">
        <v>2742</v>
      </c>
      <c r="G16" s="4">
        <v>3487</v>
      </c>
      <c r="H16" s="4">
        <v>4273</v>
      </c>
      <c r="I16" s="4">
        <v>4585</v>
      </c>
      <c r="J16" s="4">
        <v>4775</v>
      </c>
      <c r="K16" s="4">
        <v>4885</v>
      </c>
      <c r="L16" s="4">
        <v>4941</v>
      </c>
      <c r="M16" s="4">
        <v>5462</v>
      </c>
      <c r="N16" s="4">
        <v>4247</v>
      </c>
      <c r="O16" s="5">
        <f t="shared" si="2"/>
        <v>7.249837204254396E-2</v>
      </c>
      <c r="P16" s="5">
        <f t="shared" si="3"/>
        <v>0.11780916293489493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44653</v>
      </c>
      <c r="F17" s="4">
        <v>5508</v>
      </c>
      <c r="G17" s="4">
        <v>5836</v>
      </c>
      <c r="H17" s="4">
        <v>6300</v>
      </c>
      <c r="I17" s="4">
        <v>6520</v>
      </c>
      <c r="J17" s="4">
        <v>6606</v>
      </c>
      <c r="K17" s="4">
        <v>6346</v>
      </c>
      <c r="L17" s="4">
        <v>6371</v>
      </c>
      <c r="M17" s="4">
        <v>7869</v>
      </c>
      <c r="N17" s="4">
        <v>6946</v>
      </c>
      <c r="O17" s="5">
        <f t="shared" si="2"/>
        <v>5.6033462236603267E-3</v>
      </c>
      <c r="P17" s="5">
        <f t="shared" si="3"/>
        <v>8.7914619164619165E-2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44653</v>
      </c>
      <c r="F18" s="4">
        <v>2315</v>
      </c>
      <c r="G18" s="4">
        <v>2975</v>
      </c>
      <c r="H18" s="4">
        <v>3843</v>
      </c>
      <c r="I18" s="4">
        <v>4101</v>
      </c>
      <c r="J18" s="4">
        <v>4317</v>
      </c>
      <c r="K18" s="4">
        <v>4477</v>
      </c>
      <c r="L18" s="4">
        <v>4328</v>
      </c>
      <c r="M18" s="4">
        <v>4946</v>
      </c>
      <c r="N18" s="4">
        <v>3361</v>
      </c>
      <c r="O18" s="5">
        <f t="shared" si="2"/>
        <v>5.9356259943703339E-2</v>
      </c>
      <c r="P18" s="5">
        <f t="shared" si="3"/>
        <v>0.13906168999481597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44653</v>
      </c>
      <c r="F19" s="4">
        <v>2489</v>
      </c>
      <c r="G19" s="4">
        <v>3142</v>
      </c>
      <c r="H19" s="4">
        <v>3946</v>
      </c>
      <c r="I19" s="4">
        <v>4165</v>
      </c>
      <c r="J19" s="4">
        <v>4364</v>
      </c>
      <c r="K19" s="4">
        <v>4439</v>
      </c>
      <c r="L19" s="4">
        <v>4424</v>
      </c>
      <c r="M19" s="4">
        <v>4378</v>
      </c>
      <c r="N19" s="4">
        <v>3006</v>
      </c>
      <c r="O19" s="5">
        <f t="shared" si="2"/>
        <v>5.7108721624850659E-2</v>
      </c>
      <c r="P19" s="5">
        <f t="shared" si="3"/>
        <v>9.2603530878781912E-2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44653</v>
      </c>
      <c r="F20" s="4">
        <v>2356</v>
      </c>
      <c r="G20" s="4">
        <v>2948</v>
      </c>
      <c r="H20" s="4">
        <v>3543</v>
      </c>
      <c r="I20" s="4">
        <v>3825</v>
      </c>
      <c r="J20" s="4">
        <v>3956</v>
      </c>
      <c r="K20" s="4">
        <v>4095</v>
      </c>
      <c r="L20" s="4">
        <v>4057</v>
      </c>
      <c r="M20" s="4">
        <v>4311</v>
      </c>
      <c r="N20" s="4">
        <v>3057</v>
      </c>
      <c r="O20" s="5">
        <f t="shared" si="2"/>
        <v>6.7631578947368418E-2</v>
      </c>
      <c r="P20" s="5">
        <f t="shared" si="3"/>
        <v>0.10100231303006939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44653</v>
      </c>
      <c r="F21" s="4">
        <v>2287</v>
      </c>
      <c r="G21" s="4">
        <v>2807</v>
      </c>
      <c r="H21" s="4">
        <v>3444</v>
      </c>
      <c r="I21" s="4">
        <v>3607</v>
      </c>
      <c r="J21" s="4">
        <v>3733</v>
      </c>
      <c r="K21" s="4">
        <v>3789</v>
      </c>
      <c r="L21" s="4">
        <v>3837</v>
      </c>
      <c r="M21" s="4">
        <v>4111</v>
      </c>
      <c r="N21" s="4">
        <v>2935</v>
      </c>
      <c r="O21" s="5">
        <f t="shared" si="2"/>
        <v>5.3976102183765966E-2</v>
      </c>
      <c r="P21" s="5">
        <f t="shared" si="3"/>
        <v>0.10461291030046056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44653</v>
      </c>
      <c r="F22" s="4">
        <v>2067</v>
      </c>
      <c r="G22" s="4">
        <v>2576</v>
      </c>
      <c r="H22" s="4">
        <v>3240</v>
      </c>
      <c r="I22" s="4">
        <v>3507</v>
      </c>
      <c r="J22" s="4">
        <v>3652</v>
      </c>
      <c r="K22" s="4">
        <v>3800</v>
      </c>
      <c r="L22" s="4">
        <v>3770</v>
      </c>
      <c r="M22" s="4">
        <v>4102</v>
      </c>
      <c r="N22" s="4">
        <v>2937</v>
      </c>
      <c r="O22" s="5">
        <f t="shared" si="2"/>
        <v>7.5606276747503573E-2</v>
      </c>
      <c r="P22" s="5">
        <f t="shared" si="3"/>
        <v>0.11419682828742697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44653</v>
      </c>
      <c r="F23" s="4">
        <v>2086</v>
      </c>
      <c r="G23" s="4">
        <v>2690</v>
      </c>
      <c r="H23" s="4">
        <v>3238</v>
      </c>
      <c r="I23" s="4">
        <v>3751</v>
      </c>
      <c r="J23" s="4">
        <v>3940</v>
      </c>
      <c r="K23" s="4">
        <v>4069</v>
      </c>
      <c r="L23" s="4">
        <v>4163</v>
      </c>
      <c r="M23" s="4">
        <v>4610</v>
      </c>
      <c r="N23" s="4">
        <v>3234</v>
      </c>
      <c r="O23" s="5">
        <f t="shared" si="2"/>
        <v>0.12498311039048778</v>
      </c>
      <c r="P23" s="5">
        <f t="shared" si="3"/>
        <v>0.1134283890189402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44653</v>
      </c>
      <c r="F24" s="4">
        <v>2239</v>
      </c>
      <c r="G24" s="4">
        <v>2786</v>
      </c>
      <c r="H24" s="4">
        <v>3459</v>
      </c>
      <c r="I24" s="4">
        <v>3971</v>
      </c>
      <c r="J24" s="4">
        <v>4124</v>
      </c>
      <c r="K24" s="4">
        <v>4310</v>
      </c>
      <c r="L24" s="4">
        <v>4503</v>
      </c>
      <c r="M24" s="4">
        <v>5200</v>
      </c>
      <c r="N24" s="4">
        <v>3975</v>
      </c>
      <c r="O24" s="5">
        <f t="shared" si="2"/>
        <v>0.13112283345892992</v>
      </c>
      <c r="P24" s="5">
        <f t="shared" si="3"/>
        <v>0.12447243685474969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44653</v>
      </c>
      <c r="F25" s="4">
        <v>2353</v>
      </c>
      <c r="G25" s="4">
        <v>2826</v>
      </c>
      <c r="H25" s="4">
        <v>3344</v>
      </c>
      <c r="I25" s="4">
        <v>3781</v>
      </c>
      <c r="J25" s="4">
        <v>4177</v>
      </c>
      <c r="K25" s="4">
        <v>4247</v>
      </c>
      <c r="L25" s="4">
        <v>4426</v>
      </c>
      <c r="M25" s="4">
        <v>5123</v>
      </c>
      <c r="N25" s="4">
        <v>3977</v>
      </c>
      <c r="O25" s="5">
        <f t="shared" si="2"/>
        <v>0.13925353925353925</v>
      </c>
      <c r="P25" s="5">
        <f t="shared" si="3"/>
        <v>0.1107175652630198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44653</v>
      </c>
      <c r="F26" s="4">
        <v>2542</v>
      </c>
      <c r="G26" s="4">
        <v>3189</v>
      </c>
      <c r="H26" s="4">
        <v>3875</v>
      </c>
      <c r="I26" s="4">
        <v>4247</v>
      </c>
      <c r="J26" s="4">
        <v>4362</v>
      </c>
      <c r="K26" s="4">
        <v>4478</v>
      </c>
      <c r="L26" s="4">
        <v>4647</v>
      </c>
      <c r="M26" s="4">
        <v>5194</v>
      </c>
      <c r="N26" s="4">
        <v>4007</v>
      </c>
      <c r="O26" s="5">
        <f t="shared" si="2"/>
        <v>9.0589063600093875E-2</v>
      </c>
      <c r="P26" s="5">
        <f t="shared" si="3"/>
        <v>0.11563537950547423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44653</v>
      </c>
      <c r="F27" s="4">
        <v>2336</v>
      </c>
      <c r="G27" s="4">
        <v>2933</v>
      </c>
      <c r="H27" s="4">
        <v>3611</v>
      </c>
      <c r="I27" s="4">
        <v>3957</v>
      </c>
      <c r="J27" s="4">
        <v>4194</v>
      </c>
      <c r="K27" s="4">
        <v>4381</v>
      </c>
      <c r="L27" s="4">
        <v>4512</v>
      </c>
      <c r="M27" s="4">
        <v>5068</v>
      </c>
      <c r="N27" s="4">
        <v>3956</v>
      </c>
      <c r="O27" s="5">
        <f t="shared" si="2"/>
        <v>0.1109196109811646</v>
      </c>
      <c r="P27" s="5">
        <f t="shared" si="3"/>
        <v>0.11792361692535583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44653</v>
      </c>
      <c r="F28" s="4">
        <v>1945</v>
      </c>
      <c r="G28" s="4">
        <v>2206</v>
      </c>
      <c r="H28" s="4">
        <v>2536</v>
      </c>
      <c r="I28" s="4">
        <v>2640</v>
      </c>
      <c r="J28" s="4">
        <v>2770</v>
      </c>
      <c r="K28" s="4">
        <v>2810</v>
      </c>
      <c r="L28" s="4">
        <v>2869</v>
      </c>
      <c r="M28" s="4">
        <v>3259</v>
      </c>
      <c r="N28" s="4">
        <v>2645</v>
      </c>
      <c r="O28" s="5">
        <f t="shared" si="2"/>
        <v>6.1609620721554119E-2</v>
      </c>
      <c r="P28" s="5">
        <f t="shared" si="3"/>
        <v>9.2468658686021304E-2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44653</v>
      </c>
      <c r="F29" s="4">
        <v>1849</v>
      </c>
      <c r="G29" s="4">
        <v>2073</v>
      </c>
      <c r="H29" s="4">
        <v>2353</v>
      </c>
      <c r="I29" s="4">
        <v>2382</v>
      </c>
      <c r="J29" s="4">
        <v>2562</v>
      </c>
      <c r="K29" s="4">
        <v>2610</v>
      </c>
      <c r="L29" s="4">
        <v>2596</v>
      </c>
      <c r="M29" s="4">
        <v>2994</v>
      </c>
      <c r="N29" s="4">
        <v>2436</v>
      </c>
      <c r="O29" s="5">
        <f t="shared" si="2"/>
        <v>4.9100828450191959E-2</v>
      </c>
      <c r="P29" s="5">
        <f t="shared" si="3"/>
        <v>9.2116013071895431E-2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44653</v>
      </c>
      <c r="F30" s="4">
        <v>1817</v>
      </c>
      <c r="G30" s="4">
        <v>1974</v>
      </c>
      <c r="H30" s="4">
        <v>2231</v>
      </c>
      <c r="I30" s="4">
        <v>2302</v>
      </c>
      <c r="J30" s="4">
        <v>2379</v>
      </c>
      <c r="K30" s="4">
        <v>2419</v>
      </c>
      <c r="L30" s="4">
        <v>2443</v>
      </c>
      <c r="M30" s="4">
        <v>2827</v>
      </c>
      <c r="N30" s="4">
        <v>2307</v>
      </c>
      <c r="O30" s="5">
        <f t="shared" si="2"/>
        <v>4.5357295678219937E-2</v>
      </c>
      <c r="P30" s="5">
        <f t="shared" si="3"/>
        <v>8.5640695428203475E-2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44653</v>
      </c>
      <c r="F31" s="4">
        <v>1899</v>
      </c>
      <c r="G31" s="4">
        <v>2107</v>
      </c>
      <c r="H31" s="4">
        <v>2366</v>
      </c>
      <c r="I31" s="4">
        <v>2493</v>
      </c>
      <c r="J31" s="4">
        <v>2504</v>
      </c>
      <c r="K31" s="4">
        <v>2603</v>
      </c>
      <c r="L31" s="4">
        <v>2628</v>
      </c>
      <c r="M31" s="4">
        <v>3139</v>
      </c>
      <c r="N31" s="4">
        <v>2491</v>
      </c>
      <c r="O31" s="5">
        <f t="shared" si="2"/>
        <v>5.246295554665599E-2</v>
      </c>
      <c r="P31" s="5">
        <f t="shared" si="3"/>
        <v>9.7488038277511957E-2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44653</v>
      </c>
      <c r="F32" s="4">
        <v>2177</v>
      </c>
      <c r="G32" s="4">
        <v>2704</v>
      </c>
      <c r="H32" s="4">
        <v>3418</v>
      </c>
      <c r="I32" s="4">
        <v>3623</v>
      </c>
      <c r="J32" s="4">
        <v>3721</v>
      </c>
      <c r="K32" s="4">
        <v>3924</v>
      </c>
      <c r="L32" s="4">
        <v>4047</v>
      </c>
      <c r="M32" s="4">
        <v>4613</v>
      </c>
      <c r="N32" s="4">
        <v>3622</v>
      </c>
      <c r="O32" s="5">
        <f t="shared" si="2"/>
        <v>8.425987943737441E-2</v>
      </c>
      <c r="P32" s="5">
        <f t="shared" si="3"/>
        <v>0.12676253945983865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44653</v>
      </c>
      <c r="F33" s="4">
        <v>2158</v>
      </c>
      <c r="G33" s="4">
        <v>2598</v>
      </c>
      <c r="H33" s="4">
        <v>3184</v>
      </c>
      <c r="I33" s="4">
        <v>3386</v>
      </c>
      <c r="J33" s="4">
        <v>3486</v>
      </c>
      <c r="K33" s="4">
        <v>3646</v>
      </c>
      <c r="L33" s="4">
        <v>3747</v>
      </c>
      <c r="M33" s="4">
        <v>4489</v>
      </c>
      <c r="N33" s="4">
        <v>3455</v>
      </c>
      <c r="O33" s="5">
        <f t="shared" si="2"/>
        <v>8.1229259847063917E-2</v>
      </c>
      <c r="P33" s="5">
        <f t="shared" si="3"/>
        <v>0.13021063485049345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44653</v>
      </c>
      <c r="F34" s="4">
        <v>2080</v>
      </c>
      <c r="G34" s="4">
        <v>2497</v>
      </c>
      <c r="H34" s="4">
        <v>3046</v>
      </c>
      <c r="I34" s="4">
        <v>3200</v>
      </c>
      <c r="J34" s="4">
        <v>3321</v>
      </c>
      <c r="K34" s="4">
        <v>3495</v>
      </c>
      <c r="L34" s="4">
        <v>3641</v>
      </c>
      <c r="M34" s="4">
        <v>4433</v>
      </c>
      <c r="N34" s="4">
        <v>3435</v>
      </c>
      <c r="O34" s="5">
        <f t="shared" si="2"/>
        <v>8.8978615223568119E-2</v>
      </c>
      <c r="P34" s="5">
        <f t="shared" si="3"/>
        <v>0.13318181818181818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9">
        <v>35</v>
      </c>
      <c r="B35" s="19">
        <v>127.523977253556</v>
      </c>
      <c r="C35" s="19">
        <v>37.271079624407299</v>
      </c>
      <c r="D35" s="16">
        <v>44849</v>
      </c>
      <c r="E35" s="9">
        <v>44653</v>
      </c>
      <c r="F35" s="4">
        <v>2203</v>
      </c>
      <c r="G35" s="4">
        <v>2897</v>
      </c>
      <c r="H35" s="4">
        <v>4040</v>
      </c>
      <c r="I35" s="4">
        <v>4398</v>
      </c>
      <c r="J35" s="4">
        <v>4564</v>
      </c>
      <c r="K35" s="4">
        <v>4627</v>
      </c>
      <c r="L35" s="4">
        <v>4657</v>
      </c>
      <c r="M35" s="4">
        <v>5669</v>
      </c>
      <c r="N35" s="4">
        <v>4558</v>
      </c>
      <c r="O35" s="5">
        <f t="shared" si="2"/>
        <v>7.0944003679429685E-2</v>
      </c>
      <c r="P35" s="5">
        <f t="shared" si="3"/>
        <v>0.17194761301225178</v>
      </c>
    </row>
    <row r="36" spans="1:23" x14ac:dyDescent="0.45">
      <c r="A36" s="19">
        <v>36</v>
      </c>
      <c r="B36" s="19">
        <v>127.52318573680699</v>
      </c>
      <c r="C36" s="19">
        <v>37.2703673847708</v>
      </c>
      <c r="D36" s="16">
        <v>44849</v>
      </c>
      <c r="E36" s="9">
        <v>44653</v>
      </c>
      <c r="F36" s="4">
        <v>2461</v>
      </c>
      <c r="G36" s="4">
        <v>3150</v>
      </c>
      <c r="H36" s="4">
        <v>3953</v>
      </c>
      <c r="I36" s="4">
        <v>4474</v>
      </c>
      <c r="J36" s="4">
        <v>4619</v>
      </c>
      <c r="K36" s="4">
        <v>4747</v>
      </c>
      <c r="L36" s="4">
        <v>4796</v>
      </c>
      <c r="M36" s="4">
        <v>5586</v>
      </c>
      <c r="N36" s="4">
        <v>4409</v>
      </c>
      <c r="O36" s="5">
        <f t="shared" si="2"/>
        <v>9.6353869013601559E-2</v>
      </c>
      <c r="P36" s="5">
        <f t="shared" si="3"/>
        <v>0.13586568230531079</v>
      </c>
    </row>
    <row r="37" spans="1:23" x14ac:dyDescent="0.45">
      <c r="A37" s="19">
        <v>37</v>
      </c>
      <c r="B37" s="19">
        <v>127.52117556421101</v>
      </c>
      <c r="C37" s="19">
        <v>37.2691517508608</v>
      </c>
      <c r="D37" s="16">
        <v>44849</v>
      </c>
      <c r="E37" s="9">
        <v>44653</v>
      </c>
      <c r="F37" s="4">
        <v>2808</v>
      </c>
      <c r="G37" s="4">
        <v>3562</v>
      </c>
      <c r="H37" s="4">
        <v>4296</v>
      </c>
      <c r="I37" s="4">
        <v>4658</v>
      </c>
      <c r="J37" s="4">
        <v>4810</v>
      </c>
      <c r="K37" s="4">
        <v>4941</v>
      </c>
      <c r="L37" s="4">
        <v>4979</v>
      </c>
      <c r="M37" s="4">
        <v>5958</v>
      </c>
      <c r="N37" s="4">
        <v>4520</v>
      </c>
      <c r="O37" s="5">
        <f t="shared" si="2"/>
        <v>7.3638814016172505E-2</v>
      </c>
      <c r="P37" s="5">
        <f t="shared" si="3"/>
        <v>0.1367440829222327</v>
      </c>
    </row>
    <row r="38" spans="1:23" x14ac:dyDescent="0.45">
      <c r="A38" s="19">
        <v>38</v>
      </c>
      <c r="B38" s="19">
        <v>127.520322207893</v>
      </c>
      <c r="C38" s="19">
        <v>37.269490448026801</v>
      </c>
      <c r="D38" s="16">
        <v>44849</v>
      </c>
      <c r="E38" s="9">
        <v>44653</v>
      </c>
      <c r="F38" s="4">
        <v>2439</v>
      </c>
      <c r="G38" s="4">
        <v>3292</v>
      </c>
      <c r="H38" s="4">
        <v>4547</v>
      </c>
      <c r="I38" s="4">
        <v>4960</v>
      </c>
      <c r="J38" s="4">
        <v>5083</v>
      </c>
      <c r="K38" s="4">
        <v>5173</v>
      </c>
      <c r="L38" s="4">
        <v>5236</v>
      </c>
      <c r="M38" s="4">
        <v>6143</v>
      </c>
      <c r="N38" s="4">
        <v>4801</v>
      </c>
      <c r="O38" s="5">
        <f t="shared" si="2"/>
        <v>7.0428293979351936E-2</v>
      </c>
      <c r="P38" s="5">
        <f t="shared" si="3"/>
        <v>0.16417097740266812</v>
      </c>
    </row>
    <row r="39" spans="1:23" x14ac:dyDescent="0.45">
      <c r="A39" s="19">
        <v>39</v>
      </c>
      <c r="B39" s="19">
        <v>127.51941827237501</v>
      </c>
      <c r="C39" s="19">
        <v>37.2728454480268</v>
      </c>
      <c r="D39" s="16">
        <v>44849</v>
      </c>
      <c r="E39" s="9">
        <v>44653</v>
      </c>
      <c r="F39" s="4">
        <v>2626</v>
      </c>
      <c r="G39" s="4">
        <v>3416</v>
      </c>
      <c r="H39" s="4">
        <v>4369</v>
      </c>
      <c r="I39" s="4">
        <v>4695</v>
      </c>
      <c r="J39" s="4">
        <v>4836</v>
      </c>
      <c r="K39" s="4">
        <v>4935</v>
      </c>
      <c r="L39" s="4">
        <v>5005</v>
      </c>
      <c r="M39" s="4">
        <v>6087</v>
      </c>
      <c r="N39" s="4">
        <v>4761</v>
      </c>
      <c r="O39" s="5">
        <f t="shared" si="2"/>
        <v>6.7847237038617447E-2</v>
      </c>
      <c r="P39" s="5">
        <f t="shared" si="3"/>
        <v>0.15618952839055675</v>
      </c>
    </row>
    <row r="40" spans="1:23" x14ac:dyDescent="0.45">
      <c r="A40" s="19">
        <v>40</v>
      </c>
      <c r="B40" s="19">
        <v>127.518856947587</v>
      </c>
      <c r="C40" s="19">
        <v>37.273386113560399</v>
      </c>
      <c r="D40" s="16">
        <v>44849</v>
      </c>
      <c r="E40" s="9">
        <v>44653</v>
      </c>
      <c r="F40" s="4">
        <v>2457</v>
      </c>
      <c r="G40" s="4">
        <v>3147</v>
      </c>
      <c r="H40" s="4">
        <v>3829</v>
      </c>
      <c r="I40" s="4">
        <v>4159</v>
      </c>
      <c r="J40" s="4">
        <v>4369</v>
      </c>
      <c r="K40" s="4">
        <v>4503</v>
      </c>
      <c r="L40" s="4">
        <v>4512</v>
      </c>
      <c r="M40" s="4">
        <v>5124</v>
      </c>
      <c r="N40" s="4">
        <v>3627</v>
      </c>
      <c r="O40" s="5">
        <f t="shared" si="2"/>
        <v>8.1884666107181397E-2</v>
      </c>
      <c r="P40" s="5">
        <f t="shared" si="3"/>
        <v>0.12460746137419922</v>
      </c>
    </row>
    <row r="41" spans="1:23" x14ac:dyDescent="0.45">
      <c r="A41" s="19">
        <v>41</v>
      </c>
      <c r="B41" s="19">
        <v>127.51847889517499</v>
      </c>
      <c r="C41" s="19">
        <v>37.2739530262062</v>
      </c>
      <c r="D41" s="16">
        <v>44849</v>
      </c>
      <c r="E41" s="9">
        <v>44653</v>
      </c>
      <c r="F41" s="4">
        <v>2355</v>
      </c>
      <c r="G41" s="4">
        <v>3007</v>
      </c>
      <c r="H41" s="4">
        <v>3877</v>
      </c>
      <c r="I41" s="4">
        <v>4210</v>
      </c>
      <c r="J41" s="4">
        <v>4373</v>
      </c>
      <c r="K41" s="4">
        <v>4443</v>
      </c>
      <c r="L41" s="4">
        <v>4584</v>
      </c>
      <c r="M41" s="4">
        <v>5356</v>
      </c>
      <c r="N41" s="4">
        <v>4017</v>
      </c>
      <c r="O41" s="5">
        <f t="shared" si="2"/>
        <v>8.3559862900366391E-2</v>
      </c>
      <c r="P41" s="5">
        <f t="shared" si="3"/>
        <v>0.14185011130348751</v>
      </c>
    </row>
    <row r="42" spans="1:23" x14ac:dyDescent="0.45">
      <c r="A42" s="19">
        <v>42</v>
      </c>
      <c r="B42" s="19">
        <v>127.52203813444601</v>
      </c>
      <c r="C42" s="19">
        <v>37.269773948458798</v>
      </c>
      <c r="D42" s="16">
        <v>44849</v>
      </c>
      <c r="E42" s="9">
        <v>44653</v>
      </c>
      <c r="F42" s="4">
        <v>2488</v>
      </c>
      <c r="G42" s="4">
        <v>3378</v>
      </c>
      <c r="H42" s="4">
        <v>4517</v>
      </c>
      <c r="I42" s="4">
        <v>4916</v>
      </c>
      <c r="J42" s="4">
        <v>5079</v>
      </c>
      <c r="K42" s="4">
        <v>5228</v>
      </c>
      <c r="L42" s="4">
        <v>5256</v>
      </c>
      <c r="M42" s="4">
        <v>6401</v>
      </c>
      <c r="N42" s="4">
        <v>5028</v>
      </c>
      <c r="O42" s="5">
        <f t="shared" si="2"/>
        <v>7.5616494423411437E-2</v>
      </c>
      <c r="P42" s="5">
        <f t="shared" si="3"/>
        <v>0.17007823384417534</v>
      </c>
    </row>
    <row r="43" spans="1:23" x14ac:dyDescent="0.45">
      <c r="A43" s="19">
        <v>43</v>
      </c>
      <c r="B43" s="19">
        <v>127.522709628523</v>
      </c>
      <c r="C43" s="19">
        <v>37.269345721392398</v>
      </c>
      <c r="D43" s="16">
        <v>44849</v>
      </c>
      <c r="E43" s="9">
        <v>44653</v>
      </c>
      <c r="F43" s="4">
        <v>2231</v>
      </c>
      <c r="G43" s="4">
        <v>2890</v>
      </c>
      <c r="H43" s="4">
        <v>3897</v>
      </c>
      <c r="I43" s="4">
        <v>4228</v>
      </c>
      <c r="J43" s="4">
        <v>4370</v>
      </c>
      <c r="K43" s="4">
        <v>4498</v>
      </c>
      <c r="L43" s="4">
        <v>4539</v>
      </c>
      <c r="M43" s="4">
        <v>5500</v>
      </c>
      <c r="N43" s="4">
        <v>4559</v>
      </c>
      <c r="O43" s="5">
        <f t="shared" si="2"/>
        <v>7.6102418207681363E-2</v>
      </c>
      <c r="P43" s="5">
        <f t="shared" si="3"/>
        <v>0.16249149502072122</v>
      </c>
    </row>
    <row r="44" spans="1:23" x14ac:dyDescent="0.45">
      <c r="A44" s="19">
        <v>44</v>
      </c>
      <c r="B44" s="19">
        <v>127.523696</v>
      </c>
      <c r="C44" s="19">
        <v>37.269146464346001</v>
      </c>
      <c r="D44" s="16">
        <v>44849</v>
      </c>
      <c r="E44" s="9">
        <v>44653</v>
      </c>
      <c r="F44" s="4">
        <v>1988</v>
      </c>
      <c r="G44" s="4">
        <v>2563</v>
      </c>
      <c r="H44" s="4">
        <v>3539</v>
      </c>
      <c r="I44" s="4">
        <v>3796</v>
      </c>
      <c r="J44" s="4">
        <v>3885</v>
      </c>
      <c r="K44" s="4">
        <v>4050</v>
      </c>
      <c r="L44" s="4">
        <v>4026</v>
      </c>
      <c r="M44" s="4">
        <v>5002</v>
      </c>
      <c r="N44" s="4">
        <v>4119</v>
      </c>
      <c r="O44" s="5">
        <f t="shared" si="2"/>
        <v>6.4375413086582942E-2</v>
      </c>
      <c r="P44" s="5">
        <f t="shared" si="3"/>
        <v>0.17361731363792512</v>
      </c>
    </row>
    <row r="45" spans="1:23" x14ac:dyDescent="0.45">
      <c r="A45" s="19">
        <v>45</v>
      </c>
      <c r="B45" s="19">
        <v>127.523496814262</v>
      </c>
      <c r="C45" s="19">
        <v>37.268802278607602</v>
      </c>
      <c r="D45" s="16">
        <v>44849</v>
      </c>
      <c r="E45" s="9">
        <v>44653</v>
      </c>
      <c r="F45" s="4">
        <v>2028</v>
      </c>
      <c r="G45" s="4">
        <v>2647</v>
      </c>
      <c r="H45" s="4">
        <v>3775</v>
      </c>
      <c r="I45" s="4">
        <v>4079</v>
      </c>
      <c r="J45" s="4">
        <v>4155</v>
      </c>
      <c r="K45" s="4">
        <v>4347</v>
      </c>
      <c r="L45" s="4">
        <v>4315</v>
      </c>
      <c r="M45" s="4">
        <v>5434</v>
      </c>
      <c r="N45" s="4">
        <v>4256</v>
      </c>
      <c r="O45" s="5">
        <f t="shared" si="2"/>
        <v>6.6749072929542644E-2</v>
      </c>
      <c r="P45" s="5">
        <f t="shared" si="3"/>
        <v>0.18428497942386832</v>
      </c>
    </row>
    <row r="46" spans="1:23" x14ac:dyDescent="0.45">
      <c r="A46" s="19">
        <v>46</v>
      </c>
      <c r="B46" s="19">
        <v>127.519622341854</v>
      </c>
      <c r="C46" s="19">
        <v>37.268656670926902</v>
      </c>
      <c r="D46" s="16">
        <v>44849</v>
      </c>
      <c r="E46" s="9">
        <v>44653</v>
      </c>
      <c r="F46" s="4">
        <v>2719</v>
      </c>
      <c r="G46" s="4">
        <v>3597</v>
      </c>
      <c r="H46" s="4">
        <v>4647</v>
      </c>
      <c r="I46" s="4">
        <v>5023</v>
      </c>
      <c r="J46" s="4">
        <v>5175</v>
      </c>
      <c r="K46" s="4">
        <v>5294</v>
      </c>
      <c r="L46" s="4">
        <v>5387</v>
      </c>
      <c r="M46" s="4">
        <v>6597</v>
      </c>
      <c r="N46" s="4">
        <v>5285</v>
      </c>
      <c r="O46" s="5">
        <f t="shared" si="2"/>
        <v>7.3749252541359375E-2</v>
      </c>
      <c r="P46" s="5">
        <f t="shared" si="3"/>
        <v>0.16217054263565892</v>
      </c>
    </row>
    <row r="47" spans="1:23" x14ac:dyDescent="0.45">
      <c r="A47" s="19">
        <v>47</v>
      </c>
      <c r="B47" s="19">
        <v>127.519654367415</v>
      </c>
      <c r="C47" s="19">
        <v>37.269117696488202</v>
      </c>
      <c r="D47" s="16">
        <v>44849</v>
      </c>
      <c r="E47" s="9">
        <v>44653</v>
      </c>
      <c r="F47" s="4">
        <v>2440</v>
      </c>
      <c r="G47" s="4">
        <v>3262</v>
      </c>
      <c r="H47" s="4">
        <v>4367</v>
      </c>
      <c r="I47" s="4">
        <v>4718</v>
      </c>
      <c r="J47" s="4">
        <v>4912</v>
      </c>
      <c r="K47" s="4">
        <v>5035</v>
      </c>
      <c r="L47" s="4">
        <v>5023</v>
      </c>
      <c r="M47" s="4">
        <v>6145</v>
      </c>
      <c r="N47" s="4">
        <v>4934</v>
      </c>
      <c r="O47" s="5">
        <f t="shared" si="2"/>
        <v>6.9861554845580404E-2</v>
      </c>
      <c r="P47" s="5">
        <f t="shared" si="3"/>
        <v>0.16962447844228096</v>
      </c>
    </row>
    <row r="48" spans="1:23" x14ac:dyDescent="0.45">
      <c r="A48" s="19">
        <v>48</v>
      </c>
      <c r="B48" s="19">
        <v>127.52024431629199</v>
      </c>
      <c r="C48" s="19">
        <v>37.268045012780703</v>
      </c>
      <c r="D48" s="16">
        <v>44849</v>
      </c>
      <c r="E48" s="9">
        <v>44653</v>
      </c>
      <c r="F48" s="4">
        <v>2567</v>
      </c>
      <c r="G48" s="4">
        <v>3328</v>
      </c>
      <c r="H48" s="4">
        <v>4182</v>
      </c>
      <c r="I48" s="4">
        <v>4524</v>
      </c>
      <c r="J48" s="4">
        <v>4730</v>
      </c>
      <c r="K48" s="4">
        <v>4860</v>
      </c>
      <c r="L48" s="4">
        <v>4807</v>
      </c>
      <c r="M48" s="4">
        <v>5884</v>
      </c>
      <c r="N48" s="4">
        <v>4898</v>
      </c>
      <c r="O48" s="5">
        <f t="shared" si="2"/>
        <v>6.9529424852597624E-2</v>
      </c>
      <c r="P48" s="5">
        <f t="shared" si="3"/>
        <v>0.15435779816513762</v>
      </c>
    </row>
    <row r="49" spans="1:16" x14ac:dyDescent="0.45">
      <c r="A49" s="19">
        <v>49</v>
      </c>
      <c r="B49" s="19">
        <v>127.51892341853799</v>
      </c>
      <c r="C49" s="19">
        <v>37.270635875417497</v>
      </c>
      <c r="D49" s="16">
        <v>44849</v>
      </c>
      <c r="E49" s="9">
        <v>44653</v>
      </c>
      <c r="F49" s="4">
        <v>2596</v>
      </c>
      <c r="G49" s="4">
        <v>3327</v>
      </c>
      <c r="H49" s="4">
        <v>4282</v>
      </c>
      <c r="I49" s="4">
        <v>4541</v>
      </c>
      <c r="J49" s="4">
        <v>4722</v>
      </c>
      <c r="K49" s="4">
        <v>4814</v>
      </c>
      <c r="L49" s="4">
        <v>4848</v>
      </c>
      <c r="M49" s="4">
        <v>6129</v>
      </c>
      <c r="N49" s="4">
        <v>5095</v>
      </c>
      <c r="O49" s="5">
        <f t="shared" si="2"/>
        <v>6.1993428258488498E-2</v>
      </c>
      <c r="P49" s="5">
        <f t="shared" si="3"/>
        <v>0.16617194063287594</v>
      </c>
    </row>
    <row r="50" spans="1:16" x14ac:dyDescent="0.45">
      <c r="A50" s="19">
        <v>50</v>
      </c>
      <c r="B50" s="19">
        <v>127.519400025561</v>
      </c>
      <c r="C50" s="19">
        <v>37.270983354634403</v>
      </c>
      <c r="D50" s="16">
        <v>44849</v>
      </c>
      <c r="E50" s="9">
        <v>44653</v>
      </c>
      <c r="F50" s="4">
        <v>2747</v>
      </c>
      <c r="G50" s="4">
        <v>3474</v>
      </c>
      <c r="H50" s="4">
        <v>4355</v>
      </c>
      <c r="I50" s="4">
        <v>4718</v>
      </c>
      <c r="J50" s="4">
        <v>4753</v>
      </c>
      <c r="K50" s="4">
        <v>4967</v>
      </c>
      <c r="L50" s="4">
        <v>5027</v>
      </c>
      <c r="M50" s="4">
        <v>6343</v>
      </c>
      <c r="N50" s="4">
        <v>5093</v>
      </c>
      <c r="O50" s="5">
        <f t="shared" si="2"/>
        <v>7.1626518865913452E-2</v>
      </c>
      <c r="P50" s="5">
        <f t="shared" si="3"/>
        <v>0.15829363360762236</v>
      </c>
    </row>
    <row r="51" spans="1:16" x14ac:dyDescent="0.45">
      <c r="A51" s="19">
        <v>51</v>
      </c>
      <c r="B51" s="19">
        <v>127.520054316292</v>
      </c>
      <c r="C51" s="19">
        <v>37.2712579872193</v>
      </c>
      <c r="D51" s="16">
        <v>44849</v>
      </c>
      <c r="E51" s="9">
        <v>44653</v>
      </c>
      <c r="F51" s="4">
        <v>2851</v>
      </c>
      <c r="G51" s="4">
        <v>3664</v>
      </c>
      <c r="H51" s="4">
        <v>4570</v>
      </c>
      <c r="I51" s="4">
        <v>4794</v>
      </c>
      <c r="J51" s="4">
        <v>5002</v>
      </c>
      <c r="K51" s="4">
        <v>5126</v>
      </c>
      <c r="L51" s="4">
        <v>5157</v>
      </c>
      <c r="M51" s="4">
        <v>6229</v>
      </c>
      <c r="N51" s="4">
        <v>5039</v>
      </c>
      <c r="O51" s="5">
        <f t="shared" si="2"/>
        <v>6.0347486378122754E-2</v>
      </c>
      <c r="P51" s="5">
        <f t="shared" si="3"/>
        <v>0.14840219067368532</v>
      </c>
    </row>
    <row r="52" spans="1:16" x14ac:dyDescent="0.45">
      <c r="A52" s="19">
        <v>52</v>
      </c>
      <c r="B52" s="19">
        <v>127.52054502556101</v>
      </c>
      <c r="C52" s="19">
        <v>37.271746670926902</v>
      </c>
      <c r="D52" s="16">
        <v>44849</v>
      </c>
      <c r="E52" s="9">
        <v>44653</v>
      </c>
      <c r="F52" s="4">
        <v>2323</v>
      </c>
      <c r="G52" s="4">
        <v>3012</v>
      </c>
      <c r="H52" s="4">
        <v>4014</v>
      </c>
      <c r="I52" s="4">
        <v>4263</v>
      </c>
      <c r="J52" s="4">
        <v>4473</v>
      </c>
      <c r="K52" s="4">
        <v>4561</v>
      </c>
      <c r="L52" s="4">
        <v>4637</v>
      </c>
      <c r="M52" s="4">
        <v>5697</v>
      </c>
      <c r="N52" s="4">
        <v>4520</v>
      </c>
      <c r="O52" s="5">
        <f t="shared" si="2"/>
        <v>7.2014795977343657E-2</v>
      </c>
      <c r="P52" s="5">
        <f t="shared" si="3"/>
        <v>0.16501709555515565</v>
      </c>
    </row>
    <row r="53" spans="1:16" x14ac:dyDescent="0.45">
      <c r="A53" s="19">
        <v>53</v>
      </c>
      <c r="B53" s="19">
        <v>127.52105034185399</v>
      </c>
      <c r="C53" s="19">
        <v>37.2720559105354</v>
      </c>
      <c r="D53" s="16">
        <v>44849</v>
      </c>
      <c r="E53" s="9">
        <v>44653</v>
      </c>
      <c r="F53" s="4">
        <v>2396</v>
      </c>
      <c r="G53" s="4">
        <v>3119</v>
      </c>
      <c r="H53" s="4">
        <v>4067</v>
      </c>
      <c r="I53" s="4">
        <v>4475</v>
      </c>
      <c r="J53" s="4">
        <v>4546</v>
      </c>
      <c r="K53" s="4">
        <v>4727</v>
      </c>
      <c r="L53" s="4">
        <v>4730</v>
      </c>
      <c r="M53" s="4">
        <v>5804</v>
      </c>
      <c r="N53" s="4">
        <v>4531</v>
      </c>
      <c r="O53" s="5">
        <f t="shared" si="2"/>
        <v>7.5366602250767301E-2</v>
      </c>
      <c r="P53" s="5">
        <f t="shared" si="3"/>
        <v>0.16149908807436605</v>
      </c>
    </row>
    <row r="54" spans="1:16" x14ac:dyDescent="0.45">
      <c r="A54" s="19">
        <v>54</v>
      </c>
      <c r="B54" s="19">
        <v>127.519006632585</v>
      </c>
      <c r="C54" s="19">
        <v>37.274267012780697</v>
      </c>
      <c r="D54" s="16">
        <v>44849</v>
      </c>
      <c r="E54" s="9">
        <v>44653</v>
      </c>
      <c r="F54" s="4">
        <v>2239</v>
      </c>
      <c r="G54" s="4">
        <v>2838</v>
      </c>
      <c r="H54" s="4">
        <v>3396</v>
      </c>
      <c r="I54" s="4">
        <v>3805</v>
      </c>
      <c r="J54" s="4">
        <v>3973</v>
      </c>
      <c r="K54" s="4">
        <v>4098</v>
      </c>
      <c r="L54" s="4">
        <v>4190</v>
      </c>
      <c r="M54" s="4">
        <v>4642</v>
      </c>
      <c r="N54" s="4">
        <v>3221</v>
      </c>
      <c r="O54" s="5">
        <f t="shared" si="2"/>
        <v>0.10466649090429739</v>
      </c>
      <c r="P54" s="5">
        <f t="shared" si="3"/>
        <v>0.11121863551531071</v>
      </c>
    </row>
    <row r="55" spans="1:16" x14ac:dyDescent="0.45">
      <c r="A55" s="19">
        <v>55</v>
      </c>
      <c r="B55" s="19">
        <v>127.51940528204101</v>
      </c>
      <c r="C55" s="19">
        <v>37.273521224278603</v>
      </c>
      <c r="D55" s="16">
        <v>44849</v>
      </c>
      <c r="E55" s="9">
        <v>44653</v>
      </c>
      <c r="F55" s="4">
        <v>2535</v>
      </c>
      <c r="G55" s="4">
        <v>3181</v>
      </c>
      <c r="H55" s="4">
        <v>3872</v>
      </c>
      <c r="I55" s="4">
        <v>4238</v>
      </c>
      <c r="J55" s="4">
        <v>4398</v>
      </c>
      <c r="K55" s="4">
        <v>4510</v>
      </c>
      <c r="L55" s="4">
        <v>4582</v>
      </c>
      <c r="M55" s="4">
        <v>5157</v>
      </c>
      <c r="N55" s="4">
        <v>3644</v>
      </c>
      <c r="O55" s="5">
        <f t="shared" si="2"/>
        <v>8.3983912940619826E-2</v>
      </c>
      <c r="P55" s="5">
        <f t="shared" si="3"/>
        <v>0.11841942276724886</v>
      </c>
    </row>
    <row r="56" spans="1:16" x14ac:dyDescent="0.45">
      <c r="A56" s="19">
        <v>56</v>
      </c>
      <c r="B56" s="19">
        <v>127.52000116485</v>
      </c>
      <c r="C56" s="19">
        <v>37.2731811778782</v>
      </c>
      <c r="D56" s="16">
        <v>44849</v>
      </c>
      <c r="E56" s="9">
        <v>44653</v>
      </c>
      <c r="F56" s="4">
        <v>2373</v>
      </c>
      <c r="G56" s="4">
        <v>3084</v>
      </c>
      <c r="H56" s="4">
        <v>3983</v>
      </c>
      <c r="I56" s="4">
        <v>4311</v>
      </c>
      <c r="J56" s="4">
        <v>4450</v>
      </c>
      <c r="K56" s="4">
        <v>4609</v>
      </c>
      <c r="L56" s="4">
        <v>4693</v>
      </c>
      <c r="M56" s="4">
        <v>5490</v>
      </c>
      <c r="N56" s="4">
        <v>4196</v>
      </c>
      <c r="O56" s="5">
        <f t="shared" si="2"/>
        <v>8.1834946980175197E-2</v>
      </c>
      <c r="P56" s="5">
        <f t="shared" si="3"/>
        <v>0.14553479654150794</v>
      </c>
    </row>
    <row r="57" spans="1:16" x14ac:dyDescent="0.45">
      <c r="A57" s="19">
        <v>57</v>
      </c>
      <c r="B57" s="19">
        <v>127.520633155844</v>
      </c>
      <c r="C57" s="19">
        <v>37.272798995671401</v>
      </c>
      <c r="D57" s="16">
        <v>44849</v>
      </c>
      <c r="E57" s="9">
        <v>44653</v>
      </c>
      <c r="F57" s="4">
        <v>2325</v>
      </c>
      <c r="G57" s="4">
        <v>2983</v>
      </c>
      <c r="H57" s="4">
        <v>3731</v>
      </c>
      <c r="I57" s="4">
        <v>4034</v>
      </c>
      <c r="J57" s="4">
        <v>4235</v>
      </c>
      <c r="K57" s="4">
        <v>4339</v>
      </c>
      <c r="L57" s="4">
        <v>4382</v>
      </c>
      <c r="M57" s="4">
        <v>4979</v>
      </c>
      <c r="N57" s="4">
        <v>3638</v>
      </c>
      <c r="O57" s="5">
        <f t="shared" si="2"/>
        <v>8.0241587575496112E-2</v>
      </c>
      <c r="P57" s="5">
        <f t="shared" si="3"/>
        <v>0.12992151521048192</v>
      </c>
    </row>
    <row r="58" spans="1:16" x14ac:dyDescent="0.45">
      <c r="A58" s="19">
        <v>58</v>
      </c>
      <c r="B58" s="19">
        <v>127.497155168227</v>
      </c>
      <c r="C58" s="19">
        <v>37.209338457943304</v>
      </c>
      <c r="D58" s="16">
        <v>44849</v>
      </c>
      <c r="E58" s="9">
        <v>44653</v>
      </c>
      <c r="F58" s="4">
        <v>2240</v>
      </c>
      <c r="G58" s="4">
        <v>2764</v>
      </c>
      <c r="H58" s="4">
        <v>3400</v>
      </c>
      <c r="I58" s="4">
        <v>3654</v>
      </c>
      <c r="J58" s="4">
        <v>3760</v>
      </c>
      <c r="K58" s="4">
        <v>3858</v>
      </c>
      <c r="L58" s="4">
        <v>4006</v>
      </c>
      <c r="M58" s="4">
        <v>5148</v>
      </c>
      <c r="N58" s="4">
        <v>4055</v>
      </c>
      <c r="O58" s="5">
        <f t="shared" si="2"/>
        <v>8.182554685390224E-2</v>
      </c>
      <c r="P58" s="5">
        <f t="shared" si="3"/>
        <v>0.15560362309044207</v>
      </c>
    </row>
    <row r="59" spans="1:16" x14ac:dyDescent="0.45">
      <c r="A59" s="19">
        <v>59</v>
      </c>
      <c r="B59" s="19">
        <v>127.496601887849</v>
      </c>
      <c r="C59" s="19">
        <v>37.209428485981</v>
      </c>
      <c r="D59" s="16">
        <v>44849</v>
      </c>
      <c r="E59" s="9">
        <v>44653</v>
      </c>
      <c r="F59" s="4">
        <v>2223</v>
      </c>
      <c r="G59" s="4">
        <v>2654</v>
      </c>
      <c r="H59" s="4">
        <v>3205</v>
      </c>
      <c r="I59" s="4">
        <v>3423</v>
      </c>
      <c r="J59" s="4">
        <v>3488</v>
      </c>
      <c r="K59" s="4">
        <v>3618</v>
      </c>
      <c r="L59" s="4">
        <v>3783</v>
      </c>
      <c r="M59" s="4">
        <v>4994</v>
      </c>
      <c r="N59" s="4">
        <v>3951</v>
      </c>
      <c r="O59" s="5">
        <f t="shared" si="2"/>
        <v>8.2713222667429878E-2</v>
      </c>
      <c r="P59" s="5">
        <f t="shared" si="3"/>
        <v>0.15438225976768744</v>
      </c>
    </row>
    <row r="60" spans="1:16" x14ac:dyDescent="0.45">
      <c r="A60" s="19">
        <v>60</v>
      </c>
      <c r="B60" s="19">
        <v>127.496607835924</v>
      </c>
      <c r="C60" s="19">
        <v>37.210056968859497</v>
      </c>
      <c r="D60" s="16">
        <v>44849</v>
      </c>
      <c r="E60" s="9">
        <v>44653</v>
      </c>
      <c r="F60" s="4">
        <v>2782</v>
      </c>
      <c r="G60" s="4">
        <v>3311</v>
      </c>
      <c r="H60" s="4">
        <v>3985</v>
      </c>
      <c r="I60" s="4">
        <v>4147</v>
      </c>
      <c r="J60" s="4">
        <v>4289</v>
      </c>
      <c r="K60" s="4">
        <v>4436</v>
      </c>
      <c r="L60" s="4">
        <v>4450</v>
      </c>
      <c r="M60" s="4">
        <v>5435</v>
      </c>
      <c r="N60" s="4">
        <v>4422</v>
      </c>
      <c r="O60" s="5">
        <f t="shared" si="2"/>
        <v>5.5127445168938943E-2</v>
      </c>
      <c r="P60" s="5">
        <f t="shared" si="3"/>
        <v>0.13139562815277445</v>
      </c>
    </row>
    <row r="61" spans="1:16" x14ac:dyDescent="0.45">
      <c r="A61" s="19">
        <v>61</v>
      </c>
      <c r="B61" s="19">
        <v>127.496333827623</v>
      </c>
      <c r="C61" s="19">
        <v>37.210142771547197</v>
      </c>
      <c r="D61" s="16">
        <v>44849</v>
      </c>
      <c r="E61" s="9">
        <v>44653</v>
      </c>
      <c r="F61" s="4">
        <v>2760</v>
      </c>
      <c r="G61" s="4">
        <v>3368</v>
      </c>
      <c r="H61" s="4">
        <v>4166</v>
      </c>
      <c r="I61" s="4">
        <v>4474</v>
      </c>
      <c r="J61" s="4">
        <v>4604</v>
      </c>
      <c r="K61" s="4">
        <v>4678</v>
      </c>
      <c r="L61" s="4">
        <v>4804</v>
      </c>
      <c r="M61" s="4">
        <v>5762</v>
      </c>
      <c r="N61" s="4">
        <v>4829</v>
      </c>
      <c r="O61" s="5">
        <f t="shared" si="2"/>
        <v>7.1125975473801561E-2</v>
      </c>
      <c r="P61" s="5">
        <f t="shared" si="3"/>
        <v>0.13514749599817058</v>
      </c>
    </row>
    <row r="62" spans="1:16" x14ac:dyDescent="0.45">
      <c r="A62" s="19">
        <v>62</v>
      </c>
      <c r="B62" s="19">
        <v>127.496336370717</v>
      </c>
      <c r="C62" s="19">
        <v>37.210400685358501</v>
      </c>
      <c r="D62" s="16">
        <v>44849</v>
      </c>
      <c r="E62" s="9">
        <v>44653</v>
      </c>
      <c r="F62" s="4">
        <v>3041</v>
      </c>
      <c r="G62" s="4">
        <v>3639</v>
      </c>
      <c r="H62" s="4">
        <v>4352</v>
      </c>
      <c r="I62" s="4">
        <v>4656</v>
      </c>
      <c r="J62" s="4">
        <v>4665</v>
      </c>
      <c r="K62" s="4">
        <v>4832</v>
      </c>
      <c r="L62" s="4">
        <v>4908</v>
      </c>
      <c r="M62" s="4">
        <v>5857</v>
      </c>
      <c r="N62" s="4">
        <v>4863</v>
      </c>
      <c r="O62" s="5">
        <f t="shared" si="2"/>
        <v>6.0043196544276457E-2</v>
      </c>
      <c r="P62" s="5">
        <f t="shared" si="3"/>
        <v>0.12446304659103426</v>
      </c>
    </row>
    <row r="63" spans="1:16" x14ac:dyDescent="0.45">
      <c r="A63" s="19">
        <v>63</v>
      </c>
      <c r="B63" s="19">
        <v>127.49739991381099</v>
      </c>
      <c r="C63" s="19">
        <v>37.208799400830102</v>
      </c>
      <c r="D63" s="16">
        <v>44849</v>
      </c>
      <c r="E63" s="9">
        <v>44653</v>
      </c>
      <c r="F63" s="4">
        <v>2494</v>
      </c>
      <c r="G63" s="4">
        <v>3129</v>
      </c>
      <c r="H63" s="4">
        <v>3346</v>
      </c>
      <c r="I63" s="4">
        <v>4036</v>
      </c>
      <c r="J63" s="4">
        <v>4384</v>
      </c>
      <c r="K63" s="4">
        <v>4493</v>
      </c>
      <c r="L63" s="4">
        <v>4677</v>
      </c>
      <c r="M63" s="4">
        <v>5378</v>
      </c>
      <c r="N63" s="4">
        <v>4231</v>
      </c>
      <c r="O63" s="5">
        <f t="shared" si="2"/>
        <v>0.16589804312601272</v>
      </c>
      <c r="P63" s="5">
        <f t="shared" si="3"/>
        <v>9.7703680402642337E-2</v>
      </c>
    </row>
    <row r="64" spans="1:16" x14ac:dyDescent="0.45">
      <c r="A64" s="19">
        <v>64</v>
      </c>
      <c r="B64" s="19">
        <v>127.496622456906</v>
      </c>
      <c r="C64" s="19">
        <v>37.208797857735803</v>
      </c>
      <c r="D64" s="16">
        <v>44849</v>
      </c>
      <c r="E64" s="9">
        <v>44653</v>
      </c>
      <c r="F64" s="4">
        <v>2604</v>
      </c>
      <c r="G64" s="4">
        <v>3229</v>
      </c>
      <c r="H64" s="4">
        <v>3296</v>
      </c>
      <c r="I64" s="4">
        <v>4006</v>
      </c>
      <c r="J64" s="4">
        <v>4280</v>
      </c>
      <c r="K64" s="4">
        <v>4447</v>
      </c>
      <c r="L64" s="4">
        <v>4574</v>
      </c>
      <c r="M64" s="4">
        <v>5080</v>
      </c>
      <c r="N64" s="4">
        <v>3917</v>
      </c>
      <c r="O64" s="5">
        <f t="shared" si="2"/>
        <v>0.16238881829733165</v>
      </c>
      <c r="P64" s="5">
        <f t="shared" si="3"/>
        <v>7.7021987913077017E-2</v>
      </c>
    </row>
    <row r="65" spans="1:16" x14ac:dyDescent="0.45">
      <c r="A65" s="19">
        <v>65</v>
      </c>
      <c r="B65" s="19">
        <v>127.49695545690599</v>
      </c>
      <c r="C65" s="19">
        <v>37.208146857735798</v>
      </c>
      <c r="D65" s="16">
        <v>44849</v>
      </c>
      <c r="E65" s="9">
        <v>44653</v>
      </c>
      <c r="F65" s="4">
        <v>2172</v>
      </c>
      <c r="G65" s="4">
        <v>2772</v>
      </c>
      <c r="H65" s="4">
        <v>2630</v>
      </c>
      <c r="I65" s="4">
        <v>3497</v>
      </c>
      <c r="J65" s="4">
        <v>4645</v>
      </c>
      <c r="K65" s="4">
        <v>4907</v>
      </c>
      <c r="L65" s="4">
        <v>5071</v>
      </c>
      <c r="M65" s="4">
        <v>4777</v>
      </c>
      <c r="N65" s="4">
        <v>3482</v>
      </c>
      <c r="O65" s="5">
        <f t="shared" si="2"/>
        <v>0.31697182184131933</v>
      </c>
      <c r="P65" s="5">
        <f t="shared" si="3"/>
        <v>1.1194539249146757E-2</v>
      </c>
    </row>
    <row r="66" spans="1:16" x14ac:dyDescent="0.45">
      <c r="A66" s="19">
        <v>66</v>
      </c>
      <c r="B66" s="19">
        <v>127.497328</v>
      </c>
      <c r="C66" s="19">
        <v>37.207930228452803</v>
      </c>
      <c r="D66" s="16">
        <v>44849</v>
      </c>
      <c r="E66" s="9">
        <v>44653</v>
      </c>
      <c r="F66" s="4">
        <v>2048</v>
      </c>
      <c r="G66" s="4">
        <v>2611</v>
      </c>
      <c r="H66" s="4">
        <v>2449</v>
      </c>
      <c r="I66" s="4">
        <v>3319</v>
      </c>
      <c r="J66" s="4">
        <v>4522</v>
      </c>
      <c r="K66" s="4">
        <v>4830</v>
      </c>
      <c r="L66" s="4">
        <v>4958</v>
      </c>
      <c r="M66" s="4">
        <v>4415</v>
      </c>
      <c r="N66" s="4">
        <v>3197</v>
      </c>
      <c r="O66" s="5">
        <f t="shared" si="2"/>
        <v>0.33873363034966925</v>
      </c>
      <c r="P66" s="5">
        <f t="shared" si="3"/>
        <v>-1.0237923576063446E-2</v>
      </c>
    </row>
    <row r="67" spans="1:16" x14ac:dyDescent="0.45">
      <c r="A67" s="19">
        <v>67</v>
      </c>
      <c r="B67" s="19">
        <v>127.497890827623</v>
      </c>
      <c r="C67" s="19">
        <v>37.2077143146414</v>
      </c>
      <c r="D67" s="16">
        <v>44849</v>
      </c>
      <c r="E67" s="9">
        <v>44653</v>
      </c>
      <c r="F67" s="4">
        <v>1954</v>
      </c>
      <c r="G67" s="4">
        <v>2506</v>
      </c>
      <c r="H67" s="4">
        <v>2307</v>
      </c>
      <c r="I67" s="4">
        <v>3236</v>
      </c>
      <c r="J67" s="4">
        <v>4494</v>
      </c>
      <c r="K67" s="4">
        <v>4842</v>
      </c>
      <c r="L67" s="4">
        <v>4945</v>
      </c>
      <c r="M67" s="4">
        <v>4354</v>
      </c>
      <c r="N67" s="4">
        <v>3175</v>
      </c>
      <c r="O67" s="5">
        <f t="shared" si="2"/>
        <v>0.36376172090457803</v>
      </c>
      <c r="P67" s="5">
        <f t="shared" si="3"/>
        <v>-1.7551622418879056E-2</v>
      </c>
    </row>
    <row r="68" spans="1:16" x14ac:dyDescent="0.45">
      <c r="A68" s="19">
        <v>68</v>
      </c>
      <c r="B68" s="19">
        <v>127.496659543094</v>
      </c>
      <c r="C68" s="19">
        <v>37.210569771547199</v>
      </c>
      <c r="D68" s="16">
        <v>44849</v>
      </c>
      <c r="E68" s="9">
        <v>44653</v>
      </c>
      <c r="F68" s="4">
        <v>3108</v>
      </c>
      <c r="G68" s="4">
        <v>3730</v>
      </c>
      <c r="H68" s="4">
        <v>4489</v>
      </c>
      <c r="I68" s="4">
        <v>4779</v>
      </c>
      <c r="J68" s="4">
        <v>4844</v>
      </c>
      <c r="K68" s="4">
        <v>4916</v>
      </c>
      <c r="L68" s="4">
        <v>4982</v>
      </c>
      <c r="M68" s="4">
        <v>5952</v>
      </c>
      <c r="N68" s="4">
        <v>4845</v>
      </c>
      <c r="O68" s="5">
        <f t="shared" si="2"/>
        <v>5.2053637419491081E-2</v>
      </c>
      <c r="P68" s="5">
        <f t="shared" si="3"/>
        <v>0.12686849063731045</v>
      </c>
    </row>
    <row r="69" spans="1:16" x14ac:dyDescent="0.45">
      <c r="A69" s="19">
        <v>69</v>
      </c>
      <c r="B69" s="19">
        <v>127.496583456906</v>
      </c>
      <c r="C69" s="19">
        <v>37.211029228452801</v>
      </c>
      <c r="D69" s="16">
        <v>44849</v>
      </c>
      <c r="E69" s="9">
        <v>44653</v>
      </c>
      <c r="F69" s="4">
        <v>2985</v>
      </c>
      <c r="G69" s="4">
        <v>3627</v>
      </c>
      <c r="H69" s="4">
        <v>4422</v>
      </c>
      <c r="I69" s="4">
        <v>4665</v>
      </c>
      <c r="J69" s="4">
        <v>4748</v>
      </c>
      <c r="K69" s="4">
        <v>4891</v>
      </c>
      <c r="L69" s="4">
        <v>4915</v>
      </c>
      <c r="M69" s="4">
        <v>5921</v>
      </c>
      <c r="N69" s="4">
        <v>4751</v>
      </c>
      <c r="O69" s="5">
        <f t="shared" si="2"/>
        <v>5.2800685445003749E-2</v>
      </c>
      <c r="P69" s="5">
        <f t="shared" si="3"/>
        <v>0.13391437811763415</v>
      </c>
    </row>
    <row r="70" spans="1:16" x14ac:dyDescent="0.45">
      <c r="A70" s="19">
        <v>70</v>
      </c>
      <c r="B70" s="19">
        <v>127.500638086188</v>
      </c>
      <c r="C70" s="19">
        <v>37.208465857735803</v>
      </c>
      <c r="D70" s="16">
        <v>44849</v>
      </c>
      <c r="E70" s="9">
        <v>44653</v>
      </c>
      <c r="F70" s="4">
        <v>2488</v>
      </c>
      <c r="G70" s="4">
        <v>3065</v>
      </c>
      <c r="H70" s="4">
        <v>3671</v>
      </c>
      <c r="I70" s="4">
        <v>3940</v>
      </c>
      <c r="J70" s="4">
        <v>4112</v>
      </c>
      <c r="K70" s="4">
        <v>4268</v>
      </c>
      <c r="L70" s="4">
        <v>4275</v>
      </c>
      <c r="M70" s="4">
        <v>4735</v>
      </c>
      <c r="N70" s="4">
        <v>3475</v>
      </c>
      <c r="O70" s="5">
        <f t="shared" si="2"/>
        <v>7.6013088346337784E-2</v>
      </c>
      <c r="P70" s="5">
        <f t="shared" si="3"/>
        <v>0.10831300679016415</v>
      </c>
    </row>
    <row r="71" spans="1:16" x14ac:dyDescent="0.45">
      <c r="A71" s="19">
        <v>71</v>
      </c>
      <c r="B71" s="19">
        <v>127.500362456906</v>
      </c>
      <c r="C71" s="19">
        <v>37.208286314641498</v>
      </c>
      <c r="D71" s="16">
        <v>44849</v>
      </c>
      <c r="E71" s="9">
        <v>44653</v>
      </c>
      <c r="F71" s="4">
        <v>2278</v>
      </c>
      <c r="G71" s="4">
        <v>2872</v>
      </c>
      <c r="H71" s="4">
        <v>3698</v>
      </c>
      <c r="I71" s="4">
        <v>3993</v>
      </c>
      <c r="J71" s="4">
        <v>4099</v>
      </c>
      <c r="K71" s="4">
        <v>4206</v>
      </c>
      <c r="L71" s="4">
        <v>4246</v>
      </c>
      <c r="M71" s="4">
        <v>4992</v>
      </c>
      <c r="N71" s="4">
        <v>3881</v>
      </c>
      <c r="O71" s="5">
        <f t="shared" si="2"/>
        <v>6.8982880161127899E-2</v>
      </c>
      <c r="P71" s="5">
        <f t="shared" si="3"/>
        <v>0.14236887077691601</v>
      </c>
    </row>
    <row r="72" spans="1:16" x14ac:dyDescent="0.45">
      <c r="A72" s="19">
        <v>72</v>
      </c>
      <c r="B72" s="19">
        <v>127.500027456906</v>
      </c>
      <c r="C72" s="19">
        <v>37.208115857735798</v>
      </c>
      <c r="D72" s="16">
        <v>44849</v>
      </c>
      <c r="E72" s="9">
        <v>44653</v>
      </c>
      <c r="F72" s="4">
        <v>2221</v>
      </c>
      <c r="G72" s="4">
        <v>2761</v>
      </c>
      <c r="H72" s="4">
        <v>3566</v>
      </c>
      <c r="I72" s="4">
        <v>3885</v>
      </c>
      <c r="J72" s="4">
        <v>3960</v>
      </c>
      <c r="K72" s="4">
        <v>4088</v>
      </c>
      <c r="L72" s="4">
        <v>4178</v>
      </c>
      <c r="M72" s="4">
        <v>4987</v>
      </c>
      <c r="N72" s="4">
        <v>3830</v>
      </c>
      <c r="O72" s="5">
        <f t="shared" si="2"/>
        <v>7.9028925619834711E-2</v>
      </c>
      <c r="P72" s="5">
        <f t="shared" si="3"/>
        <v>0.1440609951845907</v>
      </c>
    </row>
    <row r="73" spans="1:16" x14ac:dyDescent="0.45">
      <c r="A73" s="19">
        <v>73</v>
      </c>
      <c r="B73" s="19">
        <v>127.498623086188</v>
      </c>
      <c r="C73" s="19">
        <v>37.2093854870188</v>
      </c>
      <c r="D73" s="16">
        <v>44849</v>
      </c>
      <c r="E73" s="9">
        <v>44653</v>
      </c>
      <c r="F73" s="4">
        <v>2441</v>
      </c>
      <c r="G73" s="4">
        <v>3038</v>
      </c>
      <c r="H73" s="4">
        <v>3768</v>
      </c>
      <c r="I73" s="4">
        <v>4053</v>
      </c>
      <c r="J73" s="4">
        <v>4222</v>
      </c>
      <c r="K73" s="4">
        <v>4356</v>
      </c>
      <c r="L73" s="4">
        <v>4454</v>
      </c>
      <c r="M73" s="4">
        <v>5045</v>
      </c>
      <c r="N73" s="4">
        <v>3762</v>
      </c>
      <c r="O73" s="5">
        <f t="shared" si="2"/>
        <v>8.3434687423984438E-2</v>
      </c>
      <c r="P73" s="5">
        <f t="shared" si="3"/>
        <v>0.12210338680926916</v>
      </c>
    </row>
    <row r="74" spans="1:16" x14ac:dyDescent="0.45">
      <c r="A74" s="19">
        <v>74</v>
      </c>
      <c r="B74" s="19">
        <v>127.499403</v>
      </c>
      <c r="C74" s="19">
        <v>37.208725771547201</v>
      </c>
      <c r="D74" s="16">
        <v>44849</v>
      </c>
      <c r="E74" s="9">
        <v>44653</v>
      </c>
      <c r="F74" s="4">
        <v>2474</v>
      </c>
      <c r="G74" s="4">
        <v>3104</v>
      </c>
      <c r="H74" s="4">
        <v>3960</v>
      </c>
      <c r="I74" s="4">
        <v>4209</v>
      </c>
      <c r="J74" s="4">
        <v>4359</v>
      </c>
      <c r="K74" s="4">
        <v>4562</v>
      </c>
      <c r="L74" s="4">
        <v>4597</v>
      </c>
      <c r="M74" s="4">
        <v>5456</v>
      </c>
      <c r="N74" s="4">
        <v>4241</v>
      </c>
      <c r="O74" s="5">
        <f t="shared" si="2"/>
        <v>7.4441977328502981E-2</v>
      </c>
      <c r="P74" s="5">
        <f t="shared" si="3"/>
        <v>0.1422332747012798</v>
      </c>
    </row>
    <row r="75" spans="1:16" x14ac:dyDescent="0.45">
      <c r="A75" s="19">
        <v>75</v>
      </c>
      <c r="B75" s="19">
        <v>127.499209543094</v>
      </c>
      <c r="C75" s="19">
        <v>37.208416314641497</v>
      </c>
      <c r="D75" s="16">
        <v>44849</v>
      </c>
      <c r="E75" s="9">
        <v>44653</v>
      </c>
      <c r="F75" s="4">
        <v>2514</v>
      </c>
      <c r="G75" s="4">
        <v>3077</v>
      </c>
      <c r="H75" s="4">
        <v>3773</v>
      </c>
      <c r="I75" s="4">
        <v>4117</v>
      </c>
      <c r="J75" s="4">
        <v>4223</v>
      </c>
      <c r="K75" s="4">
        <v>4369</v>
      </c>
      <c r="L75" s="4">
        <v>4414</v>
      </c>
      <c r="M75" s="4">
        <v>4973</v>
      </c>
      <c r="N75" s="4">
        <v>3614</v>
      </c>
      <c r="O75" s="5">
        <f t="shared" ref="O75:O93" si="5">(L75-H75)/(L75+H75)</f>
        <v>7.8294857701233664E-2</v>
      </c>
      <c r="P75" s="5">
        <f t="shared" ref="P75:P93" si="6">((M75+H75)-(L75+F75))/((M75+H75)+(L75+F75))</f>
        <v>0.11598826081408703</v>
      </c>
    </row>
    <row r="76" spans="1:16" x14ac:dyDescent="0.45">
      <c r="A76" s="19">
        <v>76</v>
      </c>
      <c r="B76" s="19">
        <v>127.49262299999999</v>
      </c>
      <c r="C76" s="19">
        <v>37.198357771547201</v>
      </c>
      <c r="D76" s="16">
        <v>44849</v>
      </c>
      <c r="E76" s="9">
        <v>44653</v>
      </c>
      <c r="F76" s="4">
        <v>2507</v>
      </c>
      <c r="G76" s="4">
        <v>3148</v>
      </c>
      <c r="H76" s="4">
        <v>3526</v>
      </c>
      <c r="I76" s="4">
        <v>3954</v>
      </c>
      <c r="J76" s="4">
        <v>4315</v>
      </c>
      <c r="K76" s="4">
        <v>4501</v>
      </c>
      <c r="L76" s="4">
        <v>4520</v>
      </c>
      <c r="M76" s="4">
        <v>5468</v>
      </c>
      <c r="N76" s="4">
        <v>4650</v>
      </c>
      <c r="O76" s="5">
        <f t="shared" si="5"/>
        <v>0.12353964702957991</v>
      </c>
      <c r="P76" s="5">
        <f t="shared" si="6"/>
        <v>0.12277635603270708</v>
      </c>
    </row>
    <row r="77" spans="1:16" x14ac:dyDescent="0.45">
      <c r="A77" s="19">
        <v>77</v>
      </c>
      <c r="B77" s="19">
        <v>127.492392172377</v>
      </c>
      <c r="C77" s="19">
        <v>37.198814685358499</v>
      </c>
      <c r="D77" s="16">
        <v>44849</v>
      </c>
      <c r="E77" s="9">
        <v>44653</v>
      </c>
      <c r="F77" s="4">
        <v>2232</v>
      </c>
      <c r="G77" s="4">
        <v>2799</v>
      </c>
      <c r="H77" s="4">
        <v>3015</v>
      </c>
      <c r="I77" s="4">
        <v>3652</v>
      </c>
      <c r="J77" s="4">
        <v>4180</v>
      </c>
      <c r="K77" s="4">
        <v>4425</v>
      </c>
      <c r="L77" s="4">
        <v>4471</v>
      </c>
      <c r="M77" s="4">
        <v>5590</v>
      </c>
      <c r="N77" s="4">
        <v>4653</v>
      </c>
      <c r="O77" s="5">
        <f t="shared" si="5"/>
        <v>0.19449639326743254</v>
      </c>
      <c r="P77" s="5">
        <f t="shared" si="6"/>
        <v>0.12424875881891821</v>
      </c>
    </row>
    <row r="78" spans="1:16" x14ac:dyDescent="0.45">
      <c r="A78" s="19">
        <v>78</v>
      </c>
      <c r="B78" s="19">
        <v>127.492980913811</v>
      </c>
      <c r="C78" s="19">
        <v>37.198761685358498</v>
      </c>
      <c r="D78" s="16">
        <v>44849</v>
      </c>
      <c r="E78" s="9">
        <v>44653</v>
      </c>
      <c r="F78" s="4">
        <v>2710</v>
      </c>
      <c r="G78" s="4">
        <v>3445</v>
      </c>
      <c r="H78" s="4">
        <v>3790</v>
      </c>
      <c r="I78" s="4">
        <v>4342</v>
      </c>
      <c r="J78" s="4">
        <v>4758</v>
      </c>
      <c r="K78" s="4">
        <v>4908</v>
      </c>
      <c r="L78" s="4">
        <v>5031</v>
      </c>
      <c r="M78" s="4">
        <v>5958</v>
      </c>
      <c r="N78" s="4">
        <v>5034</v>
      </c>
      <c r="O78" s="5">
        <f t="shared" si="5"/>
        <v>0.14068699693912254</v>
      </c>
      <c r="P78" s="5">
        <f t="shared" si="6"/>
        <v>0.11475784779003945</v>
      </c>
    </row>
    <row r="79" spans="1:16" x14ac:dyDescent="0.45">
      <c r="A79" s="19">
        <v>79</v>
      </c>
      <c r="B79" s="19">
        <v>127.493402284528</v>
      </c>
      <c r="C79" s="19">
        <v>37.198989943924502</v>
      </c>
      <c r="D79" s="16">
        <v>44849</v>
      </c>
      <c r="E79" s="9">
        <v>44653</v>
      </c>
      <c r="F79" s="4">
        <v>2766</v>
      </c>
      <c r="G79" s="4">
        <v>3503</v>
      </c>
      <c r="H79" s="4">
        <v>3745</v>
      </c>
      <c r="I79" s="4">
        <v>4536</v>
      </c>
      <c r="J79" s="4">
        <v>4763</v>
      </c>
      <c r="K79" s="4">
        <v>4882</v>
      </c>
      <c r="L79" s="4">
        <v>5045</v>
      </c>
      <c r="M79" s="4">
        <v>6046</v>
      </c>
      <c r="N79" s="4">
        <v>5019</v>
      </c>
      <c r="O79" s="5">
        <f t="shared" si="5"/>
        <v>0.14789533560864618</v>
      </c>
      <c r="P79" s="5">
        <f t="shared" si="6"/>
        <v>0.11248721736166345</v>
      </c>
    </row>
    <row r="80" spans="1:16" x14ac:dyDescent="0.45">
      <c r="A80" s="19">
        <v>80</v>
      </c>
      <c r="B80" s="19">
        <v>127.493729827622</v>
      </c>
      <c r="C80" s="19">
        <v>37.199309771547199</v>
      </c>
      <c r="D80" s="16">
        <v>44849</v>
      </c>
      <c r="E80" s="9">
        <v>44653</v>
      </c>
      <c r="F80" s="4">
        <v>2627</v>
      </c>
      <c r="G80" s="4">
        <v>3254</v>
      </c>
      <c r="H80" s="4">
        <v>3505</v>
      </c>
      <c r="I80" s="4">
        <v>4151</v>
      </c>
      <c r="J80" s="4">
        <v>4353</v>
      </c>
      <c r="K80" s="4">
        <v>4498</v>
      </c>
      <c r="L80" s="4">
        <v>4653</v>
      </c>
      <c r="M80" s="4">
        <v>5606</v>
      </c>
      <c r="N80" s="4">
        <v>4664</v>
      </c>
      <c r="O80" s="5">
        <f t="shared" si="5"/>
        <v>0.14072076489335622</v>
      </c>
      <c r="P80" s="5">
        <f t="shared" si="6"/>
        <v>0.11170764443902141</v>
      </c>
    </row>
    <row r="81" spans="1:16" x14ac:dyDescent="0.45">
      <c r="A81" s="19">
        <v>81</v>
      </c>
      <c r="B81" s="19">
        <v>127.494528456906</v>
      </c>
      <c r="C81" s="19">
        <v>37.1992247715472</v>
      </c>
      <c r="D81" s="16">
        <v>44849</v>
      </c>
      <c r="E81" s="9">
        <v>44653</v>
      </c>
      <c r="F81" s="4">
        <v>2701</v>
      </c>
      <c r="G81" s="4">
        <v>3399</v>
      </c>
      <c r="H81" s="4">
        <v>4155</v>
      </c>
      <c r="I81" s="4">
        <v>4375</v>
      </c>
      <c r="J81" s="4">
        <v>4522</v>
      </c>
      <c r="K81" s="4">
        <v>4625</v>
      </c>
      <c r="L81" s="4">
        <v>4840</v>
      </c>
      <c r="M81" s="4">
        <v>6087</v>
      </c>
      <c r="N81" s="4">
        <v>4895</v>
      </c>
      <c r="O81" s="5">
        <f t="shared" si="5"/>
        <v>7.6153418565869921E-2</v>
      </c>
      <c r="P81" s="5">
        <f t="shared" si="6"/>
        <v>0.15188663330146771</v>
      </c>
    </row>
    <row r="82" spans="1:16" x14ac:dyDescent="0.45">
      <c r="A82" s="19">
        <v>82</v>
      </c>
      <c r="B82" s="19">
        <v>127.49520545690601</v>
      </c>
      <c r="C82" s="19">
        <v>37.198810114226397</v>
      </c>
      <c r="D82" s="16">
        <v>44849</v>
      </c>
      <c r="E82" s="9">
        <v>44653</v>
      </c>
      <c r="F82" s="4">
        <v>2652</v>
      </c>
      <c r="G82" s="4">
        <v>3300</v>
      </c>
      <c r="H82" s="4">
        <v>4033</v>
      </c>
      <c r="I82" s="4">
        <v>4254</v>
      </c>
      <c r="J82" s="4">
        <v>4422</v>
      </c>
      <c r="K82" s="4">
        <v>4598</v>
      </c>
      <c r="L82" s="4">
        <v>4649</v>
      </c>
      <c r="M82" s="4">
        <v>5992</v>
      </c>
      <c r="N82" s="4">
        <v>4934</v>
      </c>
      <c r="O82" s="5">
        <f t="shared" si="5"/>
        <v>7.0951393688090308E-2</v>
      </c>
      <c r="P82" s="5">
        <f t="shared" si="6"/>
        <v>0.15722036246104121</v>
      </c>
    </row>
    <row r="83" spans="1:16" x14ac:dyDescent="0.45">
      <c r="A83" s="19">
        <v>83</v>
      </c>
      <c r="B83" s="19">
        <v>127.495801543094</v>
      </c>
      <c r="C83" s="19">
        <v>37.198081885773597</v>
      </c>
      <c r="D83" s="16">
        <v>44849</v>
      </c>
      <c r="E83" s="9">
        <v>44653</v>
      </c>
      <c r="F83" s="4">
        <v>2835</v>
      </c>
      <c r="G83" s="4">
        <v>3537</v>
      </c>
      <c r="H83" s="4">
        <v>4376</v>
      </c>
      <c r="I83" s="4">
        <v>4652</v>
      </c>
      <c r="J83" s="4">
        <v>4753</v>
      </c>
      <c r="K83" s="4">
        <v>4911</v>
      </c>
      <c r="L83" s="4">
        <v>4998</v>
      </c>
      <c r="M83" s="4">
        <v>6409</v>
      </c>
      <c r="N83" s="4">
        <v>5113</v>
      </c>
      <c r="O83" s="5">
        <f t="shared" si="5"/>
        <v>6.63537443994026E-2</v>
      </c>
      <c r="P83" s="5">
        <f t="shared" si="6"/>
        <v>0.15855623590074122</v>
      </c>
    </row>
    <row r="84" spans="1:16" x14ac:dyDescent="0.45">
      <c r="A84" s="19">
        <v>84</v>
      </c>
      <c r="B84" s="19">
        <v>127.495504771547</v>
      </c>
      <c r="C84" s="19">
        <v>37.197545428867897</v>
      </c>
      <c r="D84" s="16">
        <v>44849</v>
      </c>
      <c r="E84" s="9">
        <v>44653</v>
      </c>
      <c r="F84" s="4">
        <v>2745</v>
      </c>
      <c r="G84" s="4">
        <v>3462</v>
      </c>
      <c r="H84" s="4">
        <v>4331</v>
      </c>
      <c r="I84" s="4">
        <v>4545</v>
      </c>
      <c r="J84" s="4">
        <v>4709</v>
      </c>
      <c r="K84" s="4">
        <v>4879</v>
      </c>
      <c r="L84" s="4">
        <v>4846</v>
      </c>
      <c r="M84" s="4">
        <v>6299</v>
      </c>
      <c r="N84" s="4">
        <v>4930</v>
      </c>
      <c r="O84" s="5">
        <f t="shared" si="5"/>
        <v>5.6118557262722024E-2</v>
      </c>
      <c r="P84" s="5">
        <f t="shared" si="6"/>
        <v>0.16678557708138961</v>
      </c>
    </row>
    <row r="85" spans="1:16" x14ac:dyDescent="0.45">
      <c r="A85" s="19">
        <v>85</v>
      </c>
      <c r="B85" s="19">
        <v>127.494616629283</v>
      </c>
      <c r="C85" s="19">
        <v>37.1973231142264</v>
      </c>
      <c r="D85" s="16">
        <v>44849</v>
      </c>
      <c r="E85" s="9">
        <v>44653</v>
      </c>
      <c r="F85" s="4">
        <v>2551</v>
      </c>
      <c r="G85" s="4">
        <v>3117</v>
      </c>
      <c r="H85" s="4">
        <v>3784</v>
      </c>
      <c r="I85" s="4">
        <v>4056</v>
      </c>
      <c r="J85" s="4">
        <v>4224</v>
      </c>
      <c r="K85" s="4">
        <v>4396</v>
      </c>
      <c r="L85" s="4">
        <v>4567</v>
      </c>
      <c r="M85" s="4">
        <v>5705</v>
      </c>
      <c r="N85" s="4">
        <v>4804</v>
      </c>
      <c r="O85" s="5">
        <f t="shared" si="5"/>
        <v>9.3761226200455031E-2</v>
      </c>
      <c r="P85" s="5">
        <f t="shared" si="6"/>
        <v>0.1427711206117902</v>
      </c>
    </row>
    <row r="86" spans="1:16" x14ac:dyDescent="0.45">
      <c r="A86" s="19">
        <v>86</v>
      </c>
      <c r="B86" s="19">
        <v>127.494184685359</v>
      </c>
      <c r="C86" s="19">
        <v>37.197656342679302</v>
      </c>
      <c r="D86" s="16">
        <v>44849</v>
      </c>
      <c r="E86" s="9">
        <v>44653</v>
      </c>
      <c r="F86" s="4">
        <v>2697</v>
      </c>
      <c r="G86" s="4">
        <v>3388</v>
      </c>
      <c r="H86" s="4">
        <v>3566</v>
      </c>
      <c r="I86" s="4">
        <v>4211</v>
      </c>
      <c r="J86" s="4">
        <v>4725</v>
      </c>
      <c r="K86" s="4">
        <v>4846</v>
      </c>
      <c r="L86" s="4">
        <v>4896</v>
      </c>
      <c r="M86" s="4">
        <v>5741</v>
      </c>
      <c r="N86" s="4">
        <v>4677</v>
      </c>
      <c r="O86" s="5">
        <f t="shared" si="5"/>
        <v>0.15717324509572206</v>
      </c>
      <c r="P86" s="5">
        <f t="shared" si="6"/>
        <v>0.10142011834319527</v>
      </c>
    </row>
    <row r="87" spans="1:16" x14ac:dyDescent="0.45">
      <c r="A87" s="19">
        <v>87</v>
      </c>
      <c r="B87" s="19">
        <v>127.49345099999999</v>
      </c>
      <c r="C87" s="19">
        <v>37.1975201142264</v>
      </c>
      <c r="D87" s="16">
        <v>44849</v>
      </c>
      <c r="E87" s="9">
        <v>44653</v>
      </c>
      <c r="F87" s="4">
        <v>2098</v>
      </c>
      <c r="G87" s="4">
        <v>2619</v>
      </c>
      <c r="H87" s="4">
        <v>2667</v>
      </c>
      <c r="I87" s="4">
        <v>3353</v>
      </c>
      <c r="J87" s="4">
        <v>4188</v>
      </c>
      <c r="K87" s="4">
        <v>4418</v>
      </c>
      <c r="L87" s="4">
        <v>4633</v>
      </c>
      <c r="M87" s="4">
        <v>4899</v>
      </c>
      <c r="N87" s="4">
        <v>3903</v>
      </c>
      <c r="O87" s="5">
        <f t="shared" si="5"/>
        <v>0.26931506849315068</v>
      </c>
      <c r="P87" s="5">
        <f t="shared" si="6"/>
        <v>5.8403860949849618E-2</v>
      </c>
    </row>
    <row r="88" spans="1:16" x14ac:dyDescent="0.45">
      <c r="A88" s="19">
        <v>88</v>
      </c>
      <c r="B88" s="19">
        <v>127.369273708267</v>
      </c>
      <c r="C88" s="19">
        <v>37.223550583465403</v>
      </c>
      <c r="D88" s="16">
        <v>44850</v>
      </c>
      <c r="E88" s="9">
        <v>44653</v>
      </c>
      <c r="F88" s="4">
        <v>1863</v>
      </c>
      <c r="G88" s="4">
        <v>2298</v>
      </c>
      <c r="H88" s="4">
        <v>2459</v>
      </c>
      <c r="I88" s="4">
        <v>2973</v>
      </c>
      <c r="J88" s="4">
        <v>3718</v>
      </c>
      <c r="K88" s="4">
        <v>3921</v>
      </c>
      <c r="L88" s="4">
        <v>4005</v>
      </c>
      <c r="M88" s="4">
        <v>3900</v>
      </c>
      <c r="N88" s="4">
        <v>3361</v>
      </c>
      <c r="O88" s="5">
        <f t="shared" si="5"/>
        <v>0.23917079207920791</v>
      </c>
      <c r="P88" s="5">
        <f t="shared" si="6"/>
        <v>4.0157029524822113E-2</v>
      </c>
    </row>
    <row r="89" spans="1:16" x14ac:dyDescent="0.45">
      <c r="A89" s="19">
        <v>89</v>
      </c>
      <c r="B89" s="19">
        <v>127.369189708267</v>
      </c>
      <c r="C89" s="19">
        <v>37.224005291732702</v>
      </c>
      <c r="D89" s="16">
        <v>44850</v>
      </c>
      <c r="E89" s="9">
        <v>44653</v>
      </c>
      <c r="F89" s="4">
        <v>1856</v>
      </c>
      <c r="G89" s="4">
        <v>2311</v>
      </c>
      <c r="H89" s="4">
        <v>2542</v>
      </c>
      <c r="I89" s="4">
        <v>3032</v>
      </c>
      <c r="J89" s="4">
        <v>3543</v>
      </c>
      <c r="K89" s="4">
        <v>3732</v>
      </c>
      <c r="L89" s="4">
        <v>3816</v>
      </c>
      <c r="M89" s="4">
        <v>4027</v>
      </c>
      <c r="N89" s="4">
        <v>3494</v>
      </c>
      <c r="O89" s="5">
        <f t="shared" si="5"/>
        <v>0.20037747719408619</v>
      </c>
      <c r="P89" s="5">
        <f t="shared" si="6"/>
        <v>7.3278326934074017E-2</v>
      </c>
    </row>
    <row r="90" spans="1:16" x14ac:dyDescent="0.45">
      <c r="A90" s="19">
        <v>90</v>
      </c>
      <c r="B90" s="19">
        <v>127.368676708267</v>
      </c>
      <c r="C90" s="19">
        <v>37.223736583465403</v>
      </c>
      <c r="D90" s="16">
        <v>44850</v>
      </c>
      <c r="E90" s="9">
        <v>44653</v>
      </c>
      <c r="F90" s="4">
        <v>1936</v>
      </c>
      <c r="G90" s="4">
        <v>2407</v>
      </c>
      <c r="H90" s="4">
        <v>2718</v>
      </c>
      <c r="I90" s="4">
        <v>3084</v>
      </c>
      <c r="J90" s="4">
        <v>3510</v>
      </c>
      <c r="K90" s="4">
        <v>3635</v>
      </c>
      <c r="L90" s="4">
        <v>3776</v>
      </c>
      <c r="M90" s="4">
        <v>4384</v>
      </c>
      <c r="N90" s="4">
        <v>3834</v>
      </c>
      <c r="O90" s="5">
        <f t="shared" si="5"/>
        <v>0.16291961810902372</v>
      </c>
      <c r="P90" s="5">
        <f t="shared" si="6"/>
        <v>0.10847510535351959</v>
      </c>
    </row>
    <row r="91" spans="1:16" x14ac:dyDescent="0.45">
      <c r="A91" s="19">
        <v>91</v>
      </c>
      <c r="B91" s="19">
        <v>127.36892899999999</v>
      </c>
      <c r="C91" s="19">
        <v>37.2240587082673</v>
      </c>
      <c r="D91" s="16">
        <v>44850</v>
      </c>
      <c r="E91" s="9">
        <v>44653</v>
      </c>
      <c r="F91" s="4">
        <v>1799</v>
      </c>
      <c r="G91" s="4">
        <v>2223</v>
      </c>
      <c r="H91" s="4">
        <v>2366</v>
      </c>
      <c r="I91" s="4">
        <v>2839</v>
      </c>
      <c r="J91" s="4">
        <v>3471</v>
      </c>
      <c r="K91" s="4">
        <v>3751</v>
      </c>
      <c r="L91" s="4">
        <v>3781</v>
      </c>
      <c r="M91" s="4">
        <v>3851</v>
      </c>
      <c r="N91" s="4">
        <v>3247</v>
      </c>
      <c r="O91" s="5">
        <f t="shared" si="5"/>
        <v>0.23019359036928583</v>
      </c>
      <c r="P91" s="5">
        <f t="shared" si="6"/>
        <v>5.3996778842078492E-2</v>
      </c>
    </row>
    <row r="92" spans="1:16" x14ac:dyDescent="0.45">
      <c r="A92" s="19">
        <v>92</v>
      </c>
      <c r="B92" s="19">
        <v>127.36800741653499</v>
      </c>
      <c r="C92" s="19">
        <v>37.223941583465397</v>
      </c>
      <c r="D92" s="16">
        <v>44850</v>
      </c>
      <c r="E92" s="9">
        <v>44653</v>
      </c>
      <c r="F92" s="4">
        <v>1830</v>
      </c>
      <c r="G92" s="4">
        <v>2202</v>
      </c>
      <c r="H92" s="4">
        <v>2351</v>
      </c>
      <c r="I92" s="4">
        <v>2821</v>
      </c>
      <c r="J92" s="4">
        <v>3120</v>
      </c>
      <c r="K92" s="4">
        <v>3297</v>
      </c>
      <c r="L92" s="4">
        <v>3428</v>
      </c>
      <c r="M92" s="4">
        <v>4020</v>
      </c>
      <c r="N92" s="4">
        <v>3538</v>
      </c>
      <c r="O92" s="5">
        <f t="shared" si="5"/>
        <v>0.18636442291053815</v>
      </c>
      <c r="P92" s="5">
        <f t="shared" si="6"/>
        <v>9.5709003353684749E-2</v>
      </c>
    </row>
    <row r="93" spans="1:16" x14ac:dyDescent="0.45">
      <c r="A93" s="19">
        <v>93</v>
      </c>
      <c r="B93" s="19">
        <v>127.367743124802</v>
      </c>
      <c r="C93" s="19">
        <v>37.2246412496036</v>
      </c>
      <c r="D93" s="16">
        <v>44850</v>
      </c>
      <c r="E93" s="9">
        <v>44653</v>
      </c>
      <c r="F93" s="4">
        <v>2148</v>
      </c>
      <c r="G93" s="4">
        <v>2603</v>
      </c>
      <c r="H93" s="4">
        <v>2927</v>
      </c>
      <c r="I93" s="4">
        <v>3089</v>
      </c>
      <c r="J93" s="4">
        <v>3511</v>
      </c>
      <c r="K93" s="4">
        <v>3389</v>
      </c>
      <c r="L93" s="4">
        <v>3771</v>
      </c>
      <c r="M93" s="4">
        <v>4152</v>
      </c>
      <c r="N93" s="4">
        <v>3720</v>
      </c>
      <c r="O93" s="5">
        <f t="shared" si="5"/>
        <v>0.12600776351149598</v>
      </c>
      <c r="P93" s="5">
        <f t="shared" si="6"/>
        <v>8.9244499153715962E-2</v>
      </c>
    </row>
  </sheetData>
  <phoneticPr fontId="18" type="noConversion"/>
  <conditionalFormatting sqref="O1 O10:O1048576">
    <cfRule type="cellIs" dxfId="66" priority="6" operator="greaterThan">
      <formula>0.3</formula>
    </cfRule>
  </conditionalFormatting>
  <conditionalFormatting sqref="P1 P10:P1048576">
    <cfRule type="cellIs" dxfId="65" priority="5" operator="lessThan">
      <formula>0.15</formula>
    </cfRule>
  </conditionalFormatting>
  <conditionalFormatting sqref="O1">
    <cfRule type="cellIs" dxfId="64" priority="3" operator="greaterThan">
      <formula>0.3</formula>
    </cfRule>
    <cfRule type="cellIs" dxfId="63" priority="4" operator="greaterThan">
      <formula>0.3</formula>
    </cfRule>
  </conditionalFormatting>
  <conditionalFormatting sqref="O2:O9">
    <cfRule type="cellIs" dxfId="62" priority="2" operator="greaterThan">
      <formula>0.3</formula>
    </cfRule>
  </conditionalFormatting>
  <conditionalFormatting sqref="P2:P9">
    <cfRule type="cellIs" dxfId="61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opLeftCell="L93" workbookViewId="0">
      <selection activeCell="AB93" sqref="AB93"/>
    </sheetView>
  </sheetViews>
  <sheetFormatPr defaultRowHeight="17" x14ac:dyDescent="0.45"/>
  <cols>
    <col min="16" max="16" width="7.1640625" style="24" bestFit="1" customWidth="1"/>
    <col min="17" max="19" width="5.1640625" style="25" bestFit="1" customWidth="1"/>
    <col min="20" max="22" width="7.1640625" style="25" bestFit="1" customWidth="1"/>
    <col min="23" max="23" width="5.1640625" style="24" bestFit="1" customWidth="1"/>
    <col min="24" max="24" width="7.1640625" style="25" bestFit="1" customWidth="1"/>
    <col min="25" max="25" width="7.1640625" style="24" bestFit="1" customWidth="1"/>
    <col min="26" max="27" width="7.1640625" style="25" bestFit="1" customWidth="1"/>
  </cols>
  <sheetData>
    <row r="1" spans="1:27" ht="34" x14ac:dyDescent="0.45">
      <c r="A1" s="1" t="s">
        <v>38</v>
      </c>
      <c r="B1" s="1" t="s">
        <v>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P1" s="24">
        <v>1</v>
      </c>
      <c r="Q1" s="25">
        <v>2</v>
      </c>
      <c r="R1" s="25">
        <v>3</v>
      </c>
      <c r="S1" s="25">
        <v>4</v>
      </c>
      <c r="T1" s="25">
        <v>5</v>
      </c>
      <c r="U1" s="25">
        <v>6</v>
      </c>
      <c r="V1" s="25">
        <v>7</v>
      </c>
      <c r="W1" s="24">
        <v>8</v>
      </c>
      <c r="X1" s="25">
        <v>9</v>
      </c>
      <c r="Y1" s="24">
        <v>10</v>
      </c>
      <c r="Z1" s="25">
        <v>11</v>
      </c>
      <c r="AA1" s="25">
        <v>12</v>
      </c>
    </row>
    <row r="2" spans="1:27" ht="136" x14ac:dyDescent="0.45">
      <c r="A2" s="1" t="s">
        <v>68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24">
        <f>C2*10000</f>
        <v>589.4</v>
      </c>
      <c r="Q2" s="25">
        <f>D2*10000</f>
        <v>667</v>
      </c>
      <c r="R2" s="25">
        <f t="shared" ref="R2:AA2" si="0">E2*10000</f>
        <v>1019.9999999999999</v>
      </c>
      <c r="S2" s="25">
        <f t="shared" si="0"/>
        <v>1477.9999999999998</v>
      </c>
      <c r="T2" s="25">
        <f t="shared" si="0"/>
        <v>1846.1</v>
      </c>
      <c r="U2" s="25">
        <f t="shared" si="0"/>
        <v>2120.7000000000003</v>
      </c>
      <c r="V2" s="25">
        <f t="shared" si="0"/>
        <v>2333.8999999999996</v>
      </c>
      <c r="W2" s="24">
        <f t="shared" si="0"/>
        <v>2519</v>
      </c>
      <c r="X2" s="25">
        <f t="shared" si="0"/>
        <v>2305.9</v>
      </c>
      <c r="Y2" s="24">
        <f t="shared" si="0"/>
        <v>2465.6</v>
      </c>
      <c r="Z2" s="25">
        <f t="shared" si="0"/>
        <v>3112.3</v>
      </c>
      <c r="AA2" s="25">
        <f t="shared" si="0"/>
        <v>2131.6</v>
      </c>
    </row>
    <row r="3" spans="1:27" ht="136" x14ac:dyDescent="0.45">
      <c r="A3" s="1" t="s">
        <v>69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24">
        <f t="shared" ref="P3:P66" si="1">C3*10000</f>
        <v>525.80000000000007</v>
      </c>
      <c r="Q3" s="25">
        <f t="shared" ref="Q3:Q66" si="2">D3*10000</f>
        <v>855.00000000000011</v>
      </c>
      <c r="R3" s="25">
        <f t="shared" ref="R3:R66" si="3">E3*10000</f>
        <v>1366</v>
      </c>
      <c r="S3" s="25">
        <f t="shared" ref="S3:S66" si="4">F3*10000</f>
        <v>1938</v>
      </c>
      <c r="T3" s="25">
        <f t="shared" ref="T3:T66" si="5">G3*10000</f>
        <v>2227.3000000000002</v>
      </c>
      <c r="U3" s="25">
        <f t="shared" ref="U3:U66" si="6">H3*10000</f>
        <v>2380.2999999999997</v>
      </c>
      <c r="V3" s="25">
        <f t="shared" ref="V3:V66" si="7">I3*10000</f>
        <v>2528.7999999999997</v>
      </c>
      <c r="W3" s="24">
        <f t="shared" ref="W3:W66" si="8">J3*10000</f>
        <v>2691</v>
      </c>
      <c r="X3" s="25">
        <f t="shared" ref="X3:X66" si="9">K3*10000</f>
        <v>2641</v>
      </c>
      <c r="Y3" s="24">
        <f t="shared" ref="Y3:Y66" si="10">L3*10000</f>
        <v>2605.7000000000003</v>
      </c>
      <c r="Z3" s="25">
        <f t="shared" ref="Z3:Z66" si="11">M3*10000</f>
        <v>3510.4999999999995</v>
      </c>
      <c r="AA3" s="25">
        <f t="shared" ref="AA3:AA66" si="12">N3*10000</f>
        <v>2588.9</v>
      </c>
    </row>
    <row r="4" spans="1:27" ht="136" x14ac:dyDescent="0.45">
      <c r="A4" s="1" t="s">
        <v>70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24">
        <f t="shared" si="1"/>
        <v>492.99999999999994</v>
      </c>
      <c r="Q4" s="25">
        <f t="shared" si="2"/>
        <v>1010.0000000000001</v>
      </c>
      <c r="R4" s="25">
        <f t="shared" si="3"/>
        <v>1578</v>
      </c>
      <c r="S4" s="25">
        <f t="shared" si="4"/>
        <v>2310</v>
      </c>
      <c r="T4" s="25">
        <f t="shared" si="5"/>
        <v>2613.3000000000002</v>
      </c>
      <c r="U4" s="25">
        <f t="shared" si="6"/>
        <v>2690.4</v>
      </c>
      <c r="V4" s="25">
        <f t="shared" si="7"/>
        <v>2888</v>
      </c>
      <c r="W4" s="24">
        <f t="shared" si="8"/>
        <v>3099</v>
      </c>
      <c r="X4" s="25">
        <f t="shared" si="9"/>
        <v>2960.7</v>
      </c>
      <c r="Y4" s="24">
        <f t="shared" si="10"/>
        <v>3038.4</v>
      </c>
      <c r="Z4" s="25">
        <f t="shared" si="11"/>
        <v>4047.7000000000003</v>
      </c>
      <c r="AA4" s="25">
        <f t="shared" si="12"/>
        <v>2961.9</v>
      </c>
    </row>
    <row r="5" spans="1:27" ht="136" x14ac:dyDescent="0.45">
      <c r="A5" s="1" t="s">
        <v>71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24">
        <f t="shared" si="1"/>
        <v>712.8</v>
      </c>
      <c r="Q5" s="25">
        <f t="shared" si="2"/>
        <v>1126</v>
      </c>
      <c r="R5" s="25">
        <f t="shared" si="3"/>
        <v>1674</v>
      </c>
      <c r="S5" s="25">
        <f t="shared" si="4"/>
        <v>2220</v>
      </c>
      <c r="T5" s="25">
        <f t="shared" si="5"/>
        <v>2449.6999999999998</v>
      </c>
      <c r="U5" s="25">
        <f t="shared" si="6"/>
        <v>2588.4</v>
      </c>
      <c r="V5" s="25">
        <f t="shared" si="7"/>
        <v>2724.8</v>
      </c>
      <c r="W5" s="24">
        <f t="shared" si="8"/>
        <v>2938</v>
      </c>
      <c r="X5" s="25">
        <f t="shared" si="9"/>
        <v>2753.8</v>
      </c>
      <c r="Y5" s="24">
        <f t="shared" si="10"/>
        <v>2711.2999999999997</v>
      </c>
      <c r="Z5" s="25">
        <f t="shared" si="11"/>
        <v>3784.1000000000004</v>
      </c>
      <c r="AA5" s="25">
        <f t="shared" si="12"/>
        <v>2864.2000000000003</v>
      </c>
    </row>
    <row r="6" spans="1:27" ht="136" x14ac:dyDescent="0.45">
      <c r="A6" s="1" t="s">
        <v>72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24">
        <f t="shared" si="1"/>
        <v>440.40000000000003</v>
      </c>
      <c r="Q6" s="25">
        <f t="shared" si="2"/>
        <v>615</v>
      </c>
      <c r="R6" s="25">
        <f t="shared" si="3"/>
        <v>814</v>
      </c>
      <c r="S6" s="25">
        <f t="shared" si="4"/>
        <v>1054</v>
      </c>
      <c r="T6" s="25">
        <f t="shared" si="5"/>
        <v>1239.3999999999999</v>
      </c>
      <c r="U6" s="25">
        <f t="shared" si="6"/>
        <v>1674</v>
      </c>
      <c r="V6" s="25">
        <f t="shared" si="7"/>
        <v>1850.5</v>
      </c>
      <c r="W6" s="24">
        <f t="shared" si="8"/>
        <v>2290</v>
      </c>
      <c r="X6" s="25">
        <f t="shared" si="9"/>
        <v>2279</v>
      </c>
      <c r="Y6" s="24">
        <f t="shared" si="10"/>
        <v>2427</v>
      </c>
      <c r="Z6" s="25">
        <f t="shared" si="11"/>
        <v>2855.6</v>
      </c>
      <c r="AA6" s="25">
        <f t="shared" si="12"/>
        <v>1990.1</v>
      </c>
    </row>
    <row r="7" spans="1:27" ht="136" x14ac:dyDescent="0.45">
      <c r="A7" s="1" t="s">
        <v>73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24">
        <f t="shared" si="1"/>
        <v>812</v>
      </c>
      <c r="Q7" s="25">
        <f t="shared" si="2"/>
        <v>1554</v>
      </c>
      <c r="R7" s="25">
        <f t="shared" si="3"/>
        <v>2098</v>
      </c>
      <c r="S7" s="25">
        <f t="shared" si="4"/>
        <v>2819.9999999999995</v>
      </c>
      <c r="T7" s="25">
        <f t="shared" si="5"/>
        <v>2905.4999999999995</v>
      </c>
      <c r="U7" s="25">
        <f t="shared" si="6"/>
        <v>3157.7</v>
      </c>
      <c r="V7" s="25">
        <f t="shared" si="7"/>
        <v>3320.5</v>
      </c>
      <c r="W7" s="24">
        <f t="shared" si="8"/>
        <v>3758.0000000000005</v>
      </c>
      <c r="X7" s="25">
        <f t="shared" si="9"/>
        <v>3512.2</v>
      </c>
      <c r="Y7" s="24">
        <f t="shared" si="10"/>
        <v>3396.9</v>
      </c>
      <c r="Z7" s="25">
        <f t="shared" si="11"/>
        <v>4800.3</v>
      </c>
      <c r="AA7" s="25">
        <f t="shared" si="12"/>
        <v>3455.5000000000005</v>
      </c>
    </row>
    <row r="8" spans="1:27" ht="136" x14ac:dyDescent="0.45">
      <c r="A8" s="1" t="s">
        <v>74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24">
        <f t="shared" si="1"/>
        <v>1257.9000000000001</v>
      </c>
      <c r="Q8" s="25">
        <f t="shared" si="2"/>
        <v>457</v>
      </c>
      <c r="R8" s="25">
        <f t="shared" si="3"/>
        <v>457</v>
      </c>
      <c r="S8" s="25">
        <f t="shared" si="4"/>
        <v>487</v>
      </c>
      <c r="T8" s="25">
        <f t="shared" si="5"/>
        <v>641.79999999999995</v>
      </c>
      <c r="U8" s="25">
        <f t="shared" si="6"/>
        <v>722</v>
      </c>
      <c r="V8" s="25">
        <f t="shared" si="7"/>
        <v>711.9</v>
      </c>
      <c r="W8" s="24">
        <f t="shared" si="8"/>
        <v>633</v>
      </c>
      <c r="X8" s="25">
        <f t="shared" si="9"/>
        <v>733.19999999999993</v>
      </c>
      <c r="Y8" s="24">
        <f t="shared" si="10"/>
        <v>1882.3000000000002</v>
      </c>
      <c r="Z8" s="25">
        <f t="shared" si="11"/>
        <v>1340.7</v>
      </c>
      <c r="AA8" s="25">
        <f t="shared" si="12"/>
        <v>1110.8999999999999</v>
      </c>
    </row>
    <row r="9" spans="1:27" ht="136" x14ac:dyDescent="0.45">
      <c r="A9" s="1" t="s">
        <v>75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24">
        <f t="shared" si="1"/>
        <v>921.7</v>
      </c>
      <c r="Q9" s="25">
        <f t="shared" si="2"/>
        <v>480.99999999999994</v>
      </c>
      <c r="R9" s="25">
        <f t="shared" si="3"/>
        <v>540</v>
      </c>
      <c r="S9" s="25">
        <f t="shared" si="4"/>
        <v>552</v>
      </c>
      <c r="T9" s="25">
        <f t="shared" si="5"/>
        <v>593.6</v>
      </c>
      <c r="U9" s="25">
        <f t="shared" si="6"/>
        <v>594.20000000000005</v>
      </c>
      <c r="V9" s="25">
        <f t="shared" si="7"/>
        <v>560.30000000000007</v>
      </c>
      <c r="W9" s="24">
        <f t="shared" si="8"/>
        <v>651</v>
      </c>
      <c r="X9" s="25">
        <f t="shared" si="9"/>
        <v>699.19999999999993</v>
      </c>
      <c r="Y9" s="24">
        <f t="shared" si="10"/>
        <v>1966.6</v>
      </c>
      <c r="Z9" s="25">
        <f t="shared" si="11"/>
        <v>1001.2</v>
      </c>
      <c r="AA9" s="25">
        <f t="shared" si="12"/>
        <v>1144.4000000000001</v>
      </c>
    </row>
    <row r="10" spans="1:27" ht="136" x14ac:dyDescent="0.45">
      <c r="A10" s="1" t="s">
        <v>43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24">
        <f t="shared" si="1"/>
        <v>358.6</v>
      </c>
      <c r="Q10" s="25">
        <f t="shared" si="2"/>
        <v>525</v>
      </c>
      <c r="R10" s="25">
        <f t="shared" si="3"/>
        <v>976.00000000000011</v>
      </c>
      <c r="S10" s="25">
        <f t="shared" si="4"/>
        <v>1010.0000000000001</v>
      </c>
      <c r="T10" s="25">
        <f t="shared" si="5"/>
        <v>1705.3</v>
      </c>
      <c r="U10" s="25">
        <f t="shared" si="6"/>
        <v>2961.8</v>
      </c>
      <c r="V10" s="25">
        <f t="shared" si="7"/>
        <v>3134.2</v>
      </c>
      <c r="W10" s="24">
        <f t="shared" si="8"/>
        <v>3408</v>
      </c>
      <c r="X10" s="25">
        <f t="shared" si="9"/>
        <v>3200.5</v>
      </c>
      <c r="Y10" s="24">
        <f t="shared" si="10"/>
        <v>3186.1</v>
      </c>
      <c r="Z10" s="25">
        <f t="shared" si="11"/>
        <v>2356.6</v>
      </c>
      <c r="AA10" s="25">
        <f t="shared" si="12"/>
        <v>1569.8000000000002</v>
      </c>
    </row>
    <row r="11" spans="1:27" ht="136" x14ac:dyDescent="0.45">
      <c r="A11" s="1" t="s">
        <v>44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24">
        <f t="shared" si="1"/>
        <v>1061.3</v>
      </c>
      <c r="Q11" s="25">
        <f t="shared" si="2"/>
        <v>1400.0000000000002</v>
      </c>
      <c r="R11" s="25">
        <f t="shared" si="3"/>
        <v>2048</v>
      </c>
      <c r="S11" s="25">
        <f t="shared" si="4"/>
        <v>2502</v>
      </c>
      <c r="T11" s="25">
        <f t="shared" si="5"/>
        <v>3217</v>
      </c>
      <c r="U11" s="25">
        <f t="shared" si="6"/>
        <v>3508.8</v>
      </c>
      <c r="V11" s="25">
        <f t="shared" si="7"/>
        <v>3636.3</v>
      </c>
      <c r="W11" s="24">
        <f t="shared" si="8"/>
        <v>3907</v>
      </c>
      <c r="X11" s="25">
        <f t="shared" si="9"/>
        <v>3763.7</v>
      </c>
      <c r="Y11" s="24">
        <f t="shared" si="10"/>
        <v>3803.8</v>
      </c>
      <c r="Z11" s="25">
        <f t="shared" si="11"/>
        <v>4412.5999999999995</v>
      </c>
      <c r="AA11" s="25">
        <f t="shared" si="12"/>
        <v>3326.6</v>
      </c>
    </row>
    <row r="12" spans="1:27" ht="136" x14ac:dyDescent="0.45">
      <c r="A12" s="1" t="s">
        <v>45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24">
        <f t="shared" si="1"/>
        <v>1070.8</v>
      </c>
      <c r="Q12" s="25">
        <f t="shared" si="2"/>
        <v>1340</v>
      </c>
      <c r="R12" s="25">
        <f t="shared" si="3"/>
        <v>1936</v>
      </c>
      <c r="S12" s="25">
        <f t="shared" si="4"/>
        <v>2556</v>
      </c>
      <c r="T12" s="25">
        <f t="shared" si="5"/>
        <v>3016.2</v>
      </c>
      <c r="U12" s="25">
        <f t="shared" si="6"/>
        <v>3332.3</v>
      </c>
      <c r="V12" s="25">
        <f t="shared" si="7"/>
        <v>3378</v>
      </c>
      <c r="W12" s="24">
        <f t="shared" si="8"/>
        <v>3643</v>
      </c>
      <c r="X12" s="25">
        <f t="shared" si="9"/>
        <v>3561.1</v>
      </c>
      <c r="Y12" s="24">
        <f t="shared" si="10"/>
        <v>3645</v>
      </c>
      <c r="Z12" s="25">
        <f t="shared" si="11"/>
        <v>4319.3</v>
      </c>
      <c r="AA12" s="25">
        <f t="shared" si="12"/>
        <v>3233.1</v>
      </c>
    </row>
    <row r="13" spans="1:27" ht="136" x14ac:dyDescent="0.45">
      <c r="A13" s="1" t="s">
        <v>46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24">
        <f t="shared" si="1"/>
        <v>679.5</v>
      </c>
      <c r="Q13" s="25">
        <f t="shared" si="2"/>
        <v>1070</v>
      </c>
      <c r="R13" s="25">
        <f t="shared" si="3"/>
        <v>1562</v>
      </c>
      <c r="S13" s="25">
        <f t="shared" si="4"/>
        <v>2198</v>
      </c>
      <c r="T13" s="25">
        <f t="shared" si="5"/>
        <v>2410</v>
      </c>
      <c r="U13" s="25">
        <f t="shared" si="6"/>
        <v>2604.1</v>
      </c>
      <c r="V13" s="25">
        <f t="shared" si="7"/>
        <v>2707</v>
      </c>
      <c r="W13" s="24">
        <f t="shared" si="8"/>
        <v>3030</v>
      </c>
      <c r="X13" s="25">
        <f t="shared" si="9"/>
        <v>2846.2999999999997</v>
      </c>
      <c r="Y13" s="24">
        <f t="shared" si="10"/>
        <v>2824.2</v>
      </c>
      <c r="Z13" s="25">
        <f t="shared" si="11"/>
        <v>3650.9</v>
      </c>
      <c r="AA13" s="25">
        <f t="shared" si="12"/>
        <v>2623.5000000000005</v>
      </c>
    </row>
    <row r="14" spans="1:27" ht="136" x14ac:dyDescent="0.45">
      <c r="A14" s="1" t="s">
        <v>47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24">
        <f t="shared" si="1"/>
        <v>716.3</v>
      </c>
      <c r="Q14" s="25">
        <f t="shared" si="2"/>
        <v>1272</v>
      </c>
      <c r="R14" s="25">
        <f t="shared" si="3"/>
        <v>1906</v>
      </c>
      <c r="S14" s="25">
        <f t="shared" si="4"/>
        <v>2610</v>
      </c>
      <c r="T14" s="25">
        <f t="shared" si="5"/>
        <v>2827.8999999999996</v>
      </c>
      <c r="U14" s="25">
        <f t="shared" si="6"/>
        <v>2996.1</v>
      </c>
      <c r="V14" s="25">
        <f t="shared" si="7"/>
        <v>3083.5</v>
      </c>
      <c r="W14" s="24">
        <f t="shared" si="8"/>
        <v>3340</v>
      </c>
      <c r="X14" s="25">
        <f t="shared" si="9"/>
        <v>3115.8</v>
      </c>
      <c r="Y14" s="24">
        <f t="shared" si="10"/>
        <v>3169.1000000000004</v>
      </c>
      <c r="Z14" s="25">
        <f t="shared" si="11"/>
        <v>4371.6000000000004</v>
      </c>
      <c r="AA14" s="25">
        <f t="shared" si="12"/>
        <v>2793.7000000000003</v>
      </c>
    </row>
    <row r="15" spans="1:27" ht="136" x14ac:dyDescent="0.45">
      <c r="A15" s="1" t="s">
        <v>48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24">
        <f t="shared" si="1"/>
        <v>336.6</v>
      </c>
      <c r="Q15" s="25">
        <f t="shared" si="2"/>
        <v>449</v>
      </c>
      <c r="R15" s="25">
        <f t="shared" si="3"/>
        <v>893.99999999999989</v>
      </c>
      <c r="S15" s="25">
        <f t="shared" si="4"/>
        <v>518</v>
      </c>
      <c r="T15" s="25">
        <f t="shared" si="5"/>
        <v>1467.3</v>
      </c>
      <c r="U15" s="25">
        <f t="shared" si="6"/>
        <v>4657.2</v>
      </c>
      <c r="V15" s="25">
        <f t="shared" si="7"/>
        <v>5346.5</v>
      </c>
      <c r="W15" s="24">
        <f t="shared" si="8"/>
        <v>5773</v>
      </c>
      <c r="X15" s="25">
        <f t="shared" si="9"/>
        <v>5408.6</v>
      </c>
      <c r="Y15" s="24">
        <f t="shared" si="10"/>
        <v>5473.5</v>
      </c>
      <c r="Z15" s="25">
        <f t="shared" si="11"/>
        <v>1927.6</v>
      </c>
      <c r="AA15" s="25">
        <f t="shared" si="12"/>
        <v>881.50000000000011</v>
      </c>
    </row>
    <row r="16" spans="1:27" ht="136" x14ac:dyDescent="0.45">
      <c r="A16" s="1" t="s">
        <v>49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24">
        <f t="shared" si="1"/>
        <v>373.59999999999997</v>
      </c>
      <c r="Q16" s="25">
        <f t="shared" si="2"/>
        <v>782</v>
      </c>
      <c r="R16" s="25">
        <f t="shared" si="3"/>
        <v>1384</v>
      </c>
      <c r="S16" s="25">
        <f t="shared" si="4"/>
        <v>1102</v>
      </c>
      <c r="T16" s="25">
        <f t="shared" si="5"/>
        <v>1992.6</v>
      </c>
      <c r="U16" s="25">
        <f t="shared" si="6"/>
        <v>4701.2</v>
      </c>
      <c r="V16" s="25">
        <f t="shared" si="7"/>
        <v>5155.4999999999991</v>
      </c>
      <c r="W16" s="24">
        <f t="shared" si="8"/>
        <v>5517</v>
      </c>
      <c r="X16" s="25">
        <f t="shared" si="9"/>
        <v>5175.7</v>
      </c>
      <c r="Y16" s="24">
        <f t="shared" si="10"/>
        <v>5459.2</v>
      </c>
      <c r="Z16" s="25">
        <f t="shared" si="11"/>
        <v>2400.9</v>
      </c>
      <c r="AA16" s="25">
        <f t="shared" si="12"/>
        <v>1389</v>
      </c>
    </row>
    <row r="17" spans="1:27" ht="136" x14ac:dyDescent="0.45">
      <c r="A17" s="1" t="s">
        <v>50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24">
        <f t="shared" si="1"/>
        <v>1840.5</v>
      </c>
      <c r="Q17" s="25">
        <f t="shared" si="2"/>
        <v>2206</v>
      </c>
      <c r="R17" s="25">
        <f t="shared" si="3"/>
        <v>2822</v>
      </c>
      <c r="S17" s="25">
        <f t="shared" si="4"/>
        <v>3343.9999999999995</v>
      </c>
      <c r="T17" s="25">
        <f t="shared" si="5"/>
        <v>3654.7000000000003</v>
      </c>
      <c r="U17" s="25">
        <f t="shared" si="6"/>
        <v>3802.3</v>
      </c>
      <c r="V17" s="25">
        <f t="shared" si="7"/>
        <v>3764.2999999999997</v>
      </c>
      <c r="W17" s="24">
        <f t="shared" si="8"/>
        <v>4100</v>
      </c>
      <c r="X17" s="25">
        <f t="shared" si="9"/>
        <v>3854.7999999999997</v>
      </c>
      <c r="Y17" s="24">
        <f t="shared" si="10"/>
        <v>4118.2</v>
      </c>
      <c r="Z17" s="25">
        <f t="shared" si="11"/>
        <v>5253.2</v>
      </c>
      <c r="AA17" s="25">
        <f t="shared" si="12"/>
        <v>4308.8</v>
      </c>
    </row>
    <row r="18" spans="1:27" ht="136" x14ac:dyDescent="0.45">
      <c r="A18" s="1" t="s">
        <v>51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24">
        <f t="shared" si="1"/>
        <v>1723.3000000000002</v>
      </c>
      <c r="Q18" s="25">
        <f t="shared" si="2"/>
        <v>1238</v>
      </c>
      <c r="R18" s="25">
        <f t="shared" si="3"/>
        <v>1860</v>
      </c>
      <c r="S18" s="25">
        <f t="shared" si="4"/>
        <v>2596</v>
      </c>
      <c r="T18" s="25">
        <f t="shared" si="5"/>
        <v>2823.3999999999996</v>
      </c>
      <c r="U18" s="25">
        <f t="shared" si="6"/>
        <v>2971.6</v>
      </c>
      <c r="V18" s="25">
        <f t="shared" si="7"/>
        <v>3029.2999999999997</v>
      </c>
      <c r="W18" s="24">
        <f t="shared" si="8"/>
        <v>3401</v>
      </c>
      <c r="X18" s="25">
        <f t="shared" si="9"/>
        <v>3247.6</v>
      </c>
      <c r="Y18" s="24">
        <f t="shared" si="10"/>
        <v>3489.2000000000003</v>
      </c>
      <c r="Z18" s="25">
        <f t="shared" si="11"/>
        <v>4665.5</v>
      </c>
      <c r="AA18" s="25">
        <f t="shared" si="12"/>
        <v>3167.8</v>
      </c>
    </row>
    <row r="19" spans="1:27" ht="136" x14ac:dyDescent="0.45">
      <c r="A19" s="1" t="s">
        <v>52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24">
        <f t="shared" si="1"/>
        <v>836.40000000000009</v>
      </c>
      <c r="Q19" s="25">
        <f t="shared" si="2"/>
        <v>1412</v>
      </c>
      <c r="R19" s="25">
        <f t="shared" si="3"/>
        <v>1962.0000000000002</v>
      </c>
      <c r="S19" s="25">
        <f t="shared" si="4"/>
        <v>2832</v>
      </c>
      <c r="T19" s="25">
        <f t="shared" si="5"/>
        <v>2909.9</v>
      </c>
      <c r="U19" s="25">
        <f t="shared" si="6"/>
        <v>3090.8</v>
      </c>
      <c r="V19" s="25">
        <f t="shared" si="7"/>
        <v>3179.2999999999997</v>
      </c>
      <c r="W19" s="24">
        <f t="shared" si="8"/>
        <v>3633</v>
      </c>
      <c r="X19" s="25">
        <f t="shared" si="9"/>
        <v>3272.5</v>
      </c>
      <c r="Y19" s="24">
        <f t="shared" si="10"/>
        <v>3343.9</v>
      </c>
      <c r="Z19" s="25">
        <f t="shared" si="11"/>
        <v>4479.7</v>
      </c>
      <c r="AA19" s="25">
        <f t="shared" si="12"/>
        <v>3109</v>
      </c>
    </row>
    <row r="20" spans="1:27" ht="136" x14ac:dyDescent="0.45">
      <c r="A20" s="1" t="s">
        <v>53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24">
        <f t="shared" si="1"/>
        <v>422.59999999999997</v>
      </c>
      <c r="Q20" s="25">
        <f t="shared" si="2"/>
        <v>640</v>
      </c>
      <c r="R20" s="25">
        <f t="shared" si="3"/>
        <v>1228</v>
      </c>
      <c r="S20" s="25">
        <f t="shared" si="4"/>
        <v>786</v>
      </c>
      <c r="T20" s="25">
        <f t="shared" si="5"/>
        <v>1842.2</v>
      </c>
      <c r="U20" s="25">
        <f t="shared" si="6"/>
        <v>4433.2</v>
      </c>
      <c r="V20" s="25">
        <f t="shared" si="7"/>
        <v>4820.9000000000005</v>
      </c>
      <c r="W20" s="24">
        <f t="shared" si="8"/>
        <v>5217.0000000000009</v>
      </c>
      <c r="X20" s="25">
        <f t="shared" si="9"/>
        <v>4772.1000000000004</v>
      </c>
      <c r="Y20" s="24">
        <f t="shared" si="10"/>
        <v>4705.7</v>
      </c>
      <c r="Z20" s="25">
        <f t="shared" si="11"/>
        <v>2137.3000000000002</v>
      </c>
      <c r="AA20" s="25">
        <f t="shared" si="12"/>
        <v>1209.5</v>
      </c>
    </row>
    <row r="21" spans="1:27" ht="136" x14ac:dyDescent="0.45">
      <c r="A21" s="1" t="s">
        <v>54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24">
        <f t="shared" si="1"/>
        <v>423.8</v>
      </c>
      <c r="Q21" s="25">
        <f t="shared" si="2"/>
        <v>664</v>
      </c>
      <c r="R21" s="25">
        <f t="shared" si="3"/>
        <v>1208</v>
      </c>
      <c r="S21" s="25">
        <f t="shared" si="4"/>
        <v>840.99999999999989</v>
      </c>
      <c r="T21" s="25">
        <f t="shared" si="5"/>
        <v>1924.3</v>
      </c>
      <c r="U21" s="25">
        <f t="shared" si="6"/>
        <v>4197.7</v>
      </c>
      <c r="V21" s="25">
        <f t="shared" si="7"/>
        <v>4557.2</v>
      </c>
      <c r="W21" s="24">
        <f t="shared" si="8"/>
        <v>5039</v>
      </c>
      <c r="X21" s="25">
        <f t="shared" si="9"/>
        <v>4711.3</v>
      </c>
      <c r="Y21" s="24">
        <f t="shared" si="10"/>
        <v>4820.5999999999995</v>
      </c>
      <c r="Z21" s="25">
        <f t="shared" si="11"/>
        <v>2171.6</v>
      </c>
      <c r="AA21" s="25">
        <f t="shared" si="12"/>
        <v>1246.2</v>
      </c>
    </row>
    <row r="22" spans="1:27" ht="136" x14ac:dyDescent="0.45">
      <c r="A22" s="1" t="s">
        <v>55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24">
        <f t="shared" si="1"/>
        <v>436.5</v>
      </c>
      <c r="Q22" s="25">
        <f t="shared" si="2"/>
        <v>688</v>
      </c>
      <c r="R22" s="25">
        <f t="shared" si="3"/>
        <v>1240</v>
      </c>
      <c r="S22" s="25">
        <f t="shared" si="4"/>
        <v>893.99999999999989</v>
      </c>
      <c r="T22" s="25">
        <f t="shared" si="5"/>
        <v>1927.6</v>
      </c>
      <c r="U22" s="25">
        <f t="shared" si="6"/>
        <v>4501.1000000000004</v>
      </c>
      <c r="V22" s="25">
        <f t="shared" si="7"/>
        <v>4955.2</v>
      </c>
      <c r="W22" s="24">
        <f t="shared" si="8"/>
        <v>5087</v>
      </c>
      <c r="X22" s="25">
        <f t="shared" si="9"/>
        <v>4907.2</v>
      </c>
      <c r="Y22" s="24">
        <f t="shared" si="10"/>
        <v>4831.8</v>
      </c>
      <c r="Z22" s="25">
        <f t="shared" si="11"/>
        <v>2088.5</v>
      </c>
      <c r="AA22" s="25">
        <f t="shared" si="12"/>
        <v>1042.0999999999999</v>
      </c>
    </row>
    <row r="23" spans="1:27" ht="136" x14ac:dyDescent="0.45">
      <c r="A23" s="1" t="s">
        <v>56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24">
        <f t="shared" si="1"/>
        <v>392.2</v>
      </c>
      <c r="Q23" s="25">
        <f t="shared" si="2"/>
        <v>484</v>
      </c>
      <c r="R23" s="25">
        <f t="shared" si="3"/>
        <v>932.99999999999989</v>
      </c>
      <c r="S23" s="25">
        <f t="shared" si="4"/>
        <v>564</v>
      </c>
      <c r="T23" s="25">
        <f t="shared" si="5"/>
        <v>1521.3</v>
      </c>
      <c r="U23" s="25">
        <f t="shared" si="6"/>
        <v>4776.3</v>
      </c>
      <c r="V23" s="25">
        <f t="shared" si="7"/>
        <v>5457.4</v>
      </c>
      <c r="W23" s="24">
        <f t="shared" si="8"/>
        <v>5788</v>
      </c>
      <c r="X23" s="25">
        <f t="shared" si="9"/>
        <v>5543.5999999999995</v>
      </c>
      <c r="Y23" s="24">
        <f t="shared" si="10"/>
        <v>5481.2000000000007</v>
      </c>
      <c r="Z23" s="25">
        <f t="shared" si="11"/>
        <v>1861.4</v>
      </c>
      <c r="AA23" s="25">
        <f t="shared" si="12"/>
        <v>869.9</v>
      </c>
    </row>
    <row r="24" spans="1:27" ht="136" x14ac:dyDescent="0.45">
      <c r="A24" s="1" t="s">
        <v>57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24">
        <f t="shared" si="1"/>
        <v>729.1</v>
      </c>
      <c r="Q24" s="25">
        <f t="shared" si="2"/>
        <v>1180</v>
      </c>
      <c r="R24" s="25">
        <f t="shared" si="3"/>
        <v>1748</v>
      </c>
      <c r="S24" s="25">
        <f t="shared" si="4"/>
        <v>2524</v>
      </c>
      <c r="T24" s="25">
        <f t="shared" si="5"/>
        <v>2721</v>
      </c>
      <c r="U24" s="25">
        <f t="shared" si="6"/>
        <v>2842</v>
      </c>
      <c r="V24" s="25">
        <f t="shared" si="7"/>
        <v>3030.7000000000003</v>
      </c>
      <c r="W24" s="24">
        <f t="shared" si="8"/>
        <v>3279.0000000000005</v>
      </c>
      <c r="X24" s="25">
        <f t="shared" si="9"/>
        <v>3047.4</v>
      </c>
      <c r="Y24" s="24">
        <f t="shared" si="10"/>
        <v>3102.9</v>
      </c>
      <c r="Z24" s="25">
        <f t="shared" si="11"/>
        <v>4143.1000000000004</v>
      </c>
      <c r="AA24" s="25">
        <f t="shared" si="12"/>
        <v>3109.2999999999997</v>
      </c>
    </row>
    <row r="25" spans="1:27" ht="136" x14ac:dyDescent="0.45">
      <c r="A25" s="1" t="s">
        <v>58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24">
        <f t="shared" si="1"/>
        <v>637.20000000000005</v>
      </c>
      <c r="Q25" s="25">
        <f t="shared" si="2"/>
        <v>1172</v>
      </c>
      <c r="R25" s="25">
        <f t="shared" si="3"/>
        <v>1758.0000000000002</v>
      </c>
      <c r="S25" s="25">
        <f t="shared" si="4"/>
        <v>2536</v>
      </c>
      <c r="T25" s="25">
        <f t="shared" si="5"/>
        <v>2839.8</v>
      </c>
      <c r="U25" s="25">
        <f t="shared" si="6"/>
        <v>3038.2999999999997</v>
      </c>
      <c r="V25" s="25">
        <f t="shared" si="7"/>
        <v>3126.7</v>
      </c>
      <c r="W25" s="24">
        <f t="shared" si="8"/>
        <v>3397</v>
      </c>
      <c r="X25" s="25">
        <f t="shared" si="9"/>
        <v>3217.7</v>
      </c>
      <c r="Y25" s="24">
        <f t="shared" si="10"/>
        <v>3329.4</v>
      </c>
      <c r="Z25" s="25">
        <f t="shared" si="11"/>
        <v>4051.7999999999997</v>
      </c>
      <c r="AA25" s="25">
        <f t="shared" si="12"/>
        <v>2782.2000000000003</v>
      </c>
    </row>
    <row r="26" spans="1:27" ht="136" x14ac:dyDescent="0.45">
      <c r="A26" s="1" t="s">
        <v>59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24">
        <f t="shared" si="1"/>
        <v>625.5</v>
      </c>
      <c r="Q26" s="25">
        <f t="shared" si="2"/>
        <v>1130</v>
      </c>
      <c r="R26" s="25">
        <f t="shared" si="3"/>
        <v>1658</v>
      </c>
      <c r="S26" s="25">
        <f t="shared" si="4"/>
        <v>2416</v>
      </c>
      <c r="T26" s="25">
        <f t="shared" si="5"/>
        <v>2605.6000000000004</v>
      </c>
      <c r="U26" s="25">
        <f t="shared" si="6"/>
        <v>2716.2</v>
      </c>
      <c r="V26" s="25">
        <f t="shared" si="7"/>
        <v>2829.8</v>
      </c>
      <c r="W26" s="24">
        <f t="shared" si="8"/>
        <v>3106.9999999999995</v>
      </c>
      <c r="X26" s="25">
        <f t="shared" si="9"/>
        <v>2951.5000000000005</v>
      </c>
      <c r="Y26" s="24">
        <f t="shared" si="10"/>
        <v>2890.4</v>
      </c>
      <c r="Z26" s="25">
        <f t="shared" si="11"/>
        <v>3578.1000000000004</v>
      </c>
      <c r="AA26" s="25">
        <f t="shared" si="12"/>
        <v>2345.2999999999997</v>
      </c>
    </row>
    <row r="27" spans="1:27" ht="136" x14ac:dyDescent="0.45">
      <c r="A27" s="1" t="s">
        <v>60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24">
        <f t="shared" si="1"/>
        <v>645.70000000000005</v>
      </c>
      <c r="Q27" s="25">
        <f t="shared" si="2"/>
        <v>912</v>
      </c>
      <c r="R27" s="25">
        <f t="shared" si="3"/>
        <v>1400.0000000000002</v>
      </c>
      <c r="S27" s="25">
        <f t="shared" si="4"/>
        <v>1956</v>
      </c>
      <c r="T27" s="25">
        <f t="shared" si="5"/>
        <v>2122.6999999999998</v>
      </c>
      <c r="U27" s="25">
        <f t="shared" si="6"/>
        <v>2227.4</v>
      </c>
      <c r="V27" s="25">
        <f t="shared" si="7"/>
        <v>2379.8000000000002</v>
      </c>
      <c r="W27" s="24">
        <f t="shared" si="8"/>
        <v>2546</v>
      </c>
      <c r="X27" s="25">
        <f t="shared" si="9"/>
        <v>2478.5</v>
      </c>
      <c r="Y27" s="24">
        <f t="shared" si="10"/>
        <v>2452</v>
      </c>
      <c r="Z27" s="25">
        <f t="shared" si="11"/>
        <v>3271.6</v>
      </c>
      <c r="AA27" s="25">
        <f t="shared" si="12"/>
        <v>2224.6</v>
      </c>
    </row>
    <row r="28" spans="1:27" ht="136" x14ac:dyDescent="0.45">
      <c r="A28" s="1" t="s">
        <v>61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24">
        <f t="shared" si="1"/>
        <v>384.8</v>
      </c>
      <c r="Q28" s="25">
        <f t="shared" si="2"/>
        <v>664</v>
      </c>
      <c r="R28" s="25">
        <f t="shared" si="3"/>
        <v>1176</v>
      </c>
      <c r="S28" s="25">
        <f t="shared" si="4"/>
        <v>838</v>
      </c>
      <c r="T28" s="25">
        <f t="shared" si="5"/>
        <v>1908.5</v>
      </c>
      <c r="U28" s="25">
        <f t="shared" si="6"/>
        <v>4683.5</v>
      </c>
      <c r="V28" s="25">
        <f t="shared" si="7"/>
        <v>5255.4</v>
      </c>
      <c r="W28" s="24">
        <f t="shared" si="8"/>
        <v>5708</v>
      </c>
      <c r="X28" s="25">
        <f t="shared" si="9"/>
        <v>5441.4</v>
      </c>
      <c r="Y28" s="24">
        <f t="shared" si="10"/>
        <v>5684.8</v>
      </c>
      <c r="Z28" s="25">
        <f t="shared" si="11"/>
        <v>2544.1999999999998</v>
      </c>
      <c r="AA28" s="25">
        <f t="shared" si="12"/>
        <v>1426.5</v>
      </c>
    </row>
    <row r="29" spans="1:27" ht="136" x14ac:dyDescent="0.45">
      <c r="A29" s="1" t="s">
        <v>62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24">
        <f t="shared" si="1"/>
        <v>481.7</v>
      </c>
      <c r="Q29" s="25">
        <f t="shared" si="2"/>
        <v>480</v>
      </c>
      <c r="R29" s="25">
        <f t="shared" si="3"/>
        <v>948</v>
      </c>
      <c r="S29" s="25">
        <f t="shared" si="4"/>
        <v>590</v>
      </c>
      <c r="T29" s="25">
        <f t="shared" si="5"/>
        <v>1589.5</v>
      </c>
      <c r="U29" s="25">
        <f t="shared" si="6"/>
        <v>4762.5</v>
      </c>
      <c r="V29" s="25">
        <f t="shared" si="7"/>
        <v>5310.3</v>
      </c>
      <c r="W29" s="24">
        <f t="shared" si="8"/>
        <v>5547</v>
      </c>
      <c r="X29" s="25">
        <f t="shared" si="9"/>
        <v>5362</v>
      </c>
      <c r="Y29" s="24">
        <f t="shared" si="10"/>
        <v>4812.7</v>
      </c>
      <c r="Z29" s="25">
        <f t="shared" si="11"/>
        <v>2197</v>
      </c>
      <c r="AA29" s="25">
        <f t="shared" si="12"/>
        <v>1182.9000000000001</v>
      </c>
    </row>
    <row r="30" spans="1:27" ht="136" x14ac:dyDescent="0.45">
      <c r="A30" s="1" t="s">
        <v>63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24">
        <f t="shared" si="1"/>
        <v>265.7</v>
      </c>
      <c r="Q30" s="25">
        <f t="shared" si="2"/>
        <v>545</v>
      </c>
      <c r="R30" s="25">
        <f t="shared" si="3"/>
        <v>1030</v>
      </c>
      <c r="S30" s="25">
        <f t="shared" si="4"/>
        <v>805</v>
      </c>
      <c r="T30" s="25">
        <f t="shared" si="5"/>
        <v>1730.1</v>
      </c>
      <c r="U30" s="25">
        <f t="shared" si="6"/>
        <v>4454.7</v>
      </c>
      <c r="V30" s="25">
        <f t="shared" si="7"/>
        <v>5024.7</v>
      </c>
      <c r="W30" s="24">
        <f t="shared" si="8"/>
        <v>5272</v>
      </c>
      <c r="X30" s="25">
        <f t="shared" si="9"/>
        <v>5064.8999999999996</v>
      </c>
      <c r="Y30" s="24">
        <f t="shared" si="10"/>
        <v>5271.5999999999995</v>
      </c>
      <c r="Z30" s="25">
        <f t="shared" si="11"/>
        <v>2450.9</v>
      </c>
      <c r="AA30" s="25">
        <f t="shared" si="12"/>
        <v>1394.1000000000001</v>
      </c>
    </row>
    <row r="31" spans="1:27" ht="136" x14ac:dyDescent="0.45">
      <c r="A31" s="1" t="s">
        <v>64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24">
        <f t="shared" si="1"/>
        <v>217.1</v>
      </c>
      <c r="Q31" s="25">
        <f t="shared" si="2"/>
        <v>398</v>
      </c>
      <c r="R31" s="25">
        <f t="shared" si="3"/>
        <v>787.00000000000011</v>
      </c>
      <c r="S31" s="25">
        <f t="shared" si="4"/>
        <v>436</v>
      </c>
      <c r="T31" s="25">
        <f t="shared" si="5"/>
        <v>1266.2</v>
      </c>
      <c r="U31" s="25">
        <f t="shared" si="6"/>
        <v>3851</v>
      </c>
      <c r="V31" s="25">
        <f t="shared" si="7"/>
        <v>4378.7</v>
      </c>
      <c r="W31" s="24">
        <f t="shared" si="8"/>
        <v>4711</v>
      </c>
      <c r="X31" s="25">
        <f t="shared" si="9"/>
        <v>4430.8999999999996</v>
      </c>
      <c r="Y31" s="24">
        <f t="shared" si="10"/>
        <v>4405.2</v>
      </c>
      <c r="Z31" s="25">
        <f t="shared" si="11"/>
        <v>1939.8999999999999</v>
      </c>
      <c r="AA31" s="25">
        <f t="shared" si="12"/>
        <v>943</v>
      </c>
    </row>
    <row r="32" spans="1:27" ht="136" x14ac:dyDescent="0.45">
      <c r="A32" s="1" t="s">
        <v>65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24">
        <f t="shared" si="1"/>
        <v>234.60000000000002</v>
      </c>
      <c r="Q32" s="25">
        <f t="shared" si="2"/>
        <v>312</v>
      </c>
      <c r="R32" s="25">
        <f t="shared" si="3"/>
        <v>636</v>
      </c>
      <c r="S32" s="25">
        <f t="shared" si="4"/>
        <v>548</v>
      </c>
      <c r="T32" s="25">
        <f t="shared" si="5"/>
        <v>1217</v>
      </c>
      <c r="U32" s="25">
        <f t="shared" si="6"/>
        <v>2838.6</v>
      </c>
      <c r="V32" s="25">
        <f t="shared" si="7"/>
        <v>3311.1000000000004</v>
      </c>
      <c r="W32" s="24">
        <f t="shared" si="8"/>
        <v>3676</v>
      </c>
      <c r="X32" s="25">
        <f t="shared" si="9"/>
        <v>3553.2999999999997</v>
      </c>
      <c r="Y32" s="24">
        <f t="shared" si="10"/>
        <v>3512.2999999999997</v>
      </c>
      <c r="Z32" s="25">
        <f t="shared" si="11"/>
        <v>2179.6999999999998</v>
      </c>
      <c r="AA32" s="25">
        <f t="shared" si="12"/>
        <v>1271</v>
      </c>
    </row>
    <row r="33" spans="1:27" ht="136" x14ac:dyDescent="0.45">
      <c r="A33" s="1" t="s">
        <v>66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24">
        <f t="shared" si="1"/>
        <v>197.1</v>
      </c>
      <c r="Q33" s="25">
        <f t="shared" si="2"/>
        <v>239</v>
      </c>
      <c r="R33" s="25">
        <f t="shared" si="3"/>
        <v>417.99999999999994</v>
      </c>
      <c r="S33" s="25">
        <f t="shared" si="4"/>
        <v>276</v>
      </c>
      <c r="T33" s="25">
        <f t="shared" si="5"/>
        <v>930.49999999999989</v>
      </c>
      <c r="U33" s="25">
        <f t="shared" si="6"/>
        <v>2740.9</v>
      </c>
      <c r="V33" s="25">
        <f t="shared" si="7"/>
        <v>3274.6</v>
      </c>
      <c r="W33" s="24">
        <f t="shared" si="8"/>
        <v>3703</v>
      </c>
      <c r="X33" s="25">
        <f t="shared" si="9"/>
        <v>3631</v>
      </c>
      <c r="Y33" s="24">
        <f t="shared" si="10"/>
        <v>3501.5</v>
      </c>
      <c r="Z33" s="25">
        <f t="shared" si="11"/>
        <v>1723.7</v>
      </c>
      <c r="AA33" s="25">
        <f t="shared" si="12"/>
        <v>848</v>
      </c>
    </row>
    <row r="34" spans="1:27" ht="136" x14ac:dyDescent="0.45">
      <c r="A34" s="1" t="s">
        <v>67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24">
        <f t="shared" si="1"/>
        <v>248.89999999999998</v>
      </c>
      <c r="Q34" s="25">
        <f t="shared" si="2"/>
        <v>490</v>
      </c>
      <c r="R34" s="25">
        <f t="shared" si="3"/>
        <v>828</v>
      </c>
      <c r="S34" s="25">
        <f t="shared" si="4"/>
        <v>714.99999999999989</v>
      </c>
      <c r="T34" s="25">
        <f t="shared" si="5"/>
        <v>1414.9999999999998</v>
      </c>
      <c r="U34" s="25">
        <f t="shared" si="6"/>
        <v>3105</v>
      </c>
      <c r="V34" s="25">
        <f t="shared" si="7"/>
        <v>3566.4</v>
      </c>
      <c r="W34" s="24">
        <f t="shared" si="8"/>
        <v>3968.9999999999995</v>
      </c>
      <c r="X34" s="25">
        <f t="shared" si="9"/>
        <v>3809.2999999999997</v>
      </c>
      <c r="Y34" s="24">
        <f t="shared" si="10"/>
        <v>3813.2</v>
      </c>
      <c r="Z34" s="25">
        <f t="shared" si="11"/>
        <v>2229.4</v>
      </c>
      <c r="AA34" s="25">
        <f t="shared" si="12"/>
        <v>1306.9000000000001</v>
      </c>
    </row>
    <row r="35" spans="1:27" ht="136" x14ac:dyDescent="0.45">
      <c r="A35" s="1" t="s">
        <v>103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24">
        <f t="shared" si="1"/>
        <v>744.5</v>
      </c>
      <c r="Q35" s="25">
        <f t="shared" si="2"/>
        <v>947.00000000000011</v>
      </c>
      <c r="R35" s="25">
        <f t="shared" si="3"/>
        <v>1548</v>
      </c>
      <c r="S35" s="25">
        <f t="shared" si="4"/>
        <v>2526</v>
      </c>
      <c r="T35" s="25">
        <f t="shared" si="5"/>
        <v>2961.4</v>
      </c>
      <c r="U35" s="25">
        <f t="shared" si="6"/>
        <v>3094.1000000000004</v>
      </c>
      <c r="V35" s="25">
        <f t="shared" si="7"/>
        <v>3219.5</v>
      </c>
      <c r="W35" s="24">
        <f t="shared" si="8"/>
        <v>3443</v>
      </c>
      <c r="X35" s="25">
        <f t="shared" si="9"/>
        <v>3259.9</v>
      </c>
      <c r="Y35" s="24">
        <f t="shared" si="10"/>
        <v>3316.5</v>
      </c>
      <c r="Z35" s="25">
        <f t="shared" si="11"/>
        <v>4203.8</v>
      </c>
      <c r="AA35" s="25">
        <f t="shared" si="12"/>
        <v>3202.1</v>
      </c>
    </row>
    <row r="36" spans="1:27" ht="136" x14ac:dyDescent="0.45">
      <c r="A36" s="1" t="s">
        <v>104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24">
        <f t="shared" si="1"/>
        <v>770.7</v>
      </c>
      <c r="Q36" s="25">
        <f t="shared" si="2"/>
        <v>1184</v>
      </c>
      <c r="R36" s="25">
        <f t="shared" si="3"/>
        <v>1786</v>
      </c>
      <c r="S36" s="25">
        <f t="shared" si="4"/>
        <v>2436</v>
      </c>
      <c r="T36" s="25">
        <f t="shared" si="5"/>
        <v>2923.8999999999996</v>
      </c>
      <c r="U36" s="25">
        <f t="shared" si="6"/>
        <v>3112.5000000000005</v>
      </c>
      <c r="V36" s="25">
        <f t="shared" si="7"/>
        <v>3273</v>
      </c>
      <c r="W36" s="24">
        <f t="shared" si="8"/>
        <v>3471</v>
      </c>
      <c r="X36" s="25">
        <f t="shared" si="9"/>
        <v>3299.8</v>
      </c>
      <c r="Y36" s="24">
        <f t="shared" si="10"/>
        <v>3445.8</v>
      </c>
      <c r="Z36" s="25">
        <f t="shared" si="11"/>
        <v>4068.8</v>
      </c>
      <c r="AA36" s="25">
        <f t="shared" si="12"/>
        <v>2908</v>
      </c>
    </row>
    <row r="37" spans="1:27" ht="136" x14ac:dyDescent="0.45">
      <c r="A37" s="1" t="s">
        <v>105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24">
        <f t="shared" si="1"/>
        <v>911.8</v>
      </c>
      <c r="Q37" s="25">
        <f t="shared" si="2"/>
        <v>1714</v>
      </c>
      <c r="R37" s="25">
        <f t="shared" si="3"/>
        <v>2418</v>
      </c>
      <c r="S37" s="25">
        <f t="shared" si="4"/>
        <v>3038</v>
      </c>
      <c r="T37" s="25">
        <f t="shared" si="5"/>
        <v>3476.7</v>
      </c>
      <c r="U37" s="25">
        <f t="shared" si="6"/>
        <v>3597.6000000000004</v>
      </c>
      <c r="V37" s="25">
        <f t="shared" si="7"/>
        <v>3737.7</v>
      </c>
      <c r="W37" s="24">
        <f t="shared" si="8"/>
        <v>3971</v>
      </c>
      <c r="X37" s="25">
        <f t="shared" si="9"/>
        <v>3837</v>
      </c>
      <c r="Y37" s="24">
        <f t="shared" si="10"/>
        <v>3791.7000000000003</v>
      </c>
      <c r="Z37" s="25">
        <f t="shared" si="11"/>
        <v>4749.8</v>
      </c>
      <c r="AA37" s="25">
        <f t="shared" si="12"/>
        <v>3516.2</v>
      </c>
    </row>
    <row r="38" spans="1:27" ht="136" x14ac:dyDescent="0.45">
      <c r="A38" s="1" t="s">
        <v>106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24">
        <f t="shared" si="1"/>
        <v>910.50000000000011</v>
      </c>
      <c r="Q38" s="25">
        <f t="shared" si="2"/>
        <v>1136</v>
      </c>
      <c r="R38" s="25">
        <f t="shared" si="3"/>
        <v>1844</v>
      </c>
      <c r="S38" s="25">
        <f t="shared" si="4"/>
        <v>2798</v>
      </c>
      <c r="T38" s="25">
        <f t="shared" si="5"/>
        <v>3221.7000000000003</v>
      </c>
      <c r="U38" s="25">
        <f t="shared" si="6"/>
        <v>3416.7</v>
      </c>
      <c r="V38" s="25">
        <f t="shared" si="7"/>
        <v>3533.2000000000003</v>
      </c>
      <c r="W38" s="24">
        <f t="shared" si="8"/>
        <v>3686</v>
      </c>
      <c r="X38" s="25">
        <f t="shared" si="9"/>
        <v>3557.7999999999997</v>
      </c>
      <c r="Y38" s="24">
        <f t="shared" si="10"/>
        <v>3596.1</v>
      </c>
      <c r="Z38" s="25">
        <f t="shared" si="11"/>
        <v>4534.8999999999996</v>
      </c>
      <c r="AA38" s="25">
        <f t="shared" si="12"/>
        <v>3287.3999999999996</v>
      </c>
    </row>
    <row r="39" spans="1:27" ht="136" x14ac:dyDescent="0.45">
      <c r="A39" s="1" t="s">
        <v>107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24">
        <f t="shared" si="1"/>
        <v>888.59999999999991</v>
      </c>
      <c r="Q39" s="25">
        <f t="shared" si="2"/>
        <v>1266</v>
      </c>
      <c r="R39" s="25">
        <f t="shared" si="3"/>
        <v>1890</v>
      </c>
      <c r="S39" s="25">
        <f t="shared" si="4"/>
        <v>2508.0000000000005</v>
      </c>
      <c r="T39" s="25">
        <f t="shared" si="5"/>
        <v>2961.2</v>
      </c>
      <c r="U39" s="25">
        <f t="shared" si="6"/>
        <v>3345.9</v>
      </c>
      <c r="V39" s="25">
        <f t="shared" si="7"/>
        <v>3501.1</v>
      </c>
      <c r="W39" s="24">
        <f t="shared" si="8"/>
        <v>3804</v>
      </c>
      <c r="X39" s="25">
        <f t="shared" si="9"/>
        <v>3600.1</v>
      </c>
      <c r="Y39" s="24">
        <f t="shared" si="10"/>
        <v>3681.3</v>
      </c>
      <c r="Z39" s="25">
        <f t="shared" si="11"/>
        <v>4305.8999999999996</v>
      </c>
      <c r="AA39" s="25">
        <f t="shared" si="12"/>
        <v>3151.3</v>
      </c>
    </row>
    <row r="40" spans="1:27" ht="136" x14ac:dyDescent="0.45">
      <c r="A40" s="1" t="s">
        <v>108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24">
        <f t="shared" si="1"/>
        <v>968.3</v>
      </c>
      <c r="Q40" s="25">
        <f t="shared" si="2"/>
        <v>1372</v>
      </c>
      <c r="R40" s="25">
        <f t="shared" si="3"/>
        <v>1988</v>
      </c>
      <c r="S40" s="25">
        <f t="shared" si="4"/>
        <v>2488</v>
      </c>
      <c r="T40" s="25">
        <f t="shared" si="5"/>
        <v>2995</v>
      </c>
      <c r="U40" s="25">
        <f t="shared" si="6"/>
        <v>3271.8</v>
      </c>
      <c r="V40" s="25">
        <f t="shared" si="7"/>
        <v>3420.4</v>
      </c>
      <c r="W40" s="24">
        <f t="shared" si="8"/>
        <v>3612</v>
      </c>
      <c r="X40" s="25">
        <f t="shared" si="9"/>
        <v>3492.2</v>
      </c>
      <c r="Y40" s="24">
        <f t="shared" si="10"/>
        <v>3527.2999999999997</v>
      </c>
      <c r="Z40" s="25">
        <f t="shared" si="11"/>
        <v>4075.4</v>
      </c>
      <c r="AA40" s="25">
        <f t="shared" si="12"/>
        <v>2724.8</v>
      </c>
    </row>
    <row r="41" spans="1:27" ht="136" x14ac:dyDescent="0.45">
      <c r="A41" s="1" t="s">
        <v>109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24">
        <f t="shared" si="1"/>
        <v>968.3</v>
      </c>
      <c r="Q41" s="25">
        <f t="shared" si="2"/>
        <v>1409.9999999999998</v>
      </c>
      <c r="R41" s="25">
        <f t="shared" si="3"/>
        <v>2082</v>
      </c>
      <c r="S41" s="25">
        <f t="shared" si="4"/>
        <v>2856</v>
      </c>
      <c r="T41" s="25">
        <f t="shared" si="5"/>
        <v>3292.6</v>
      </c>
      <c r="U41" s="25">
        <f t="shared" si="6"/>
        <v>3548.4</v>
      </c>
      <c r="V41" s="25">
        <f t="shared" si="7"/>
        <v>3574.6</v>
      </c>
      <c r="W41" s="24">
        <f t="shared" si="8"/>
        <v>3817</v>
      </c>
      <c r="X41" s="25">
        <f t="shared" si="9"/>
        <v>3743.7999999999997</v>
      </c>
      <c r="Y41" s="24">
        <f t="shared" si="10"/>
        <v>3773.6</v>
      </c>
      <c r="Z41" s="25">
        <f t="shared" si="11"/>
        <v>4502.5</v>
      </c>
      <c r="AA41" s="25">
        <f t="shared" si="12"/>
        <v>3271.5</v>
      </c>
    </row>
    <row r="42" spans="1:27" ht="136" x14ac:dyDescent="0.45">
      <c r="A42" s="1" t="s">
        <v>110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24">
        <f t="shared" si="1"/>
        <v>849</v>
      </c>
      <c r="Q42" s="25">
        <f t="shared" si="2"/>
        <v>1204</v>
      </c>
      <c r="R42" s="25">
        <f t="shared" si="3"/>
        <v>1986</v>
      </c>
      <c r="S42" s="25">
        <f t="shared" si="4"/>
        <v>2910</v>
      </c>
      <c r="T42" s="25">
        <f t="shared" si="5"/>
        <v>3374.2</v>
      </c>
      <c r="U42" s="25">
        <f t="shared" si="6"/>
        <v>3552.5</v>
      </c>
      <c r="V42" s="25">
        <f t="shared" si="7"/>
        <v>3709.6</v>
      </c>
      <c r="W42" s="24">
        <f t="shared" si="8"/>
        <v>3972</v>
      </c>
      <c r="X42" s="25">
        <f t="shared" si="9"/>
        <v>3725.5</v>
      </c>
      <c r="Y42" s="24">
        <f t="shared" si="10"/>
        <v>3754.5</v>
      </c>
      <c r="Z42" s="25">
        <f t="shared" si="11"/>
        <v>4629.9000000000005</v>
      </c>
      <c r="AA42" s="25">
        <f t="shared" si="12"/>
        <v>3428.2000000000003</v>
      </c>
    </row>
    <row r="43" spans="1:27" ht="136" x14ac:dyDescent="0.45">
      <c r="A43" s="1" t="s">
        <v>111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24">
        <f t="shared" si="1"/>
        <v>789.09999999999991</v>
      </c>
      <c r="Q43" s="25">
        <f t="shared" si="2"/>
        <v>942.00000000000011</v>
      </c>
      <c r="R43" s="25">
        <f t="shared" si="3"/>
        <v>1498</v>
      </c>
      <c r="S43" s="25">
        <f t="shared" si="4"/>
        <v>2320</v>
      </c>
      <c r="T43" s="25">
        <f t="shared" si="5"/>
        <v>2664.0000000000005</v>
      </c>
      <c r="U43" s="25">
        <f t="shared" si="6"/>
        <v>2808.7000000000003</v>
      </c>
      <c r="V43" s="25">
        <f t="shared" si="7"/>
        <v>2953</v>
      </c>
      <c r="W43" s="24">
        <f t="shared" si="8"/>
        <v>3153.0000000000005</v>
      </c>
      <c r="X43" s="25">
        <f t="shared" si="9"/>
        <v>3011.7</v>
      </c>
      <c r="Y43" s="24">
        <f t="shared" si="10"/>
        <v>3077.9</v>
      </c>
      <c r="Z43" s="25">
        <f t="shared" si="11"/>
        <v>3983.2000000000003</v>
      </c>
      <c r="AA43" s="25">
        <f t="shared" si="12"/>
        <v>3063.6000000000004</v>
      </c>
    </row>
    <row r="44" spans="1:27" ht="136" x14ac:dyDescent="0.45">
      <c r="A44" s="1" t="s">
        <v>112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24">
        <f t="shared" si="1"/>
        <v>801.19999999999993</v>
      </c>
      <c r="Q44" s="25">
        <f t="shared" si="2"/>
        <v>943</v>
      </c>
      <c r="R44" s="25">
        <f t="shared" si="3"/>
        <v>1616</v>
      </c>
      <c r="S44" s="25">
        <f t="shared" si="4"/>
        <v>2632</v>
      </c>
      <c r="T44" s="25">
        <f t="shared" si="5"/>
        <v>3022.5</v>
      </c>
      <c r="U44" s="25">
        <f t="shared" si="6"/>
        <v>3203.9</v>
      </c>
      <c r="V44" s="25">
        <f t="shared" si="7"/>
        <v>3328.5</v>
      </c>
      <c r="W44" s="24">
        <f t="shared" si="8"/>
        <v>3453</v>
      </c>
      <c r="X44" s="25">
        <f t="shared" si="9"/>
        <v>3333.9999999999995</v>
      </c>
      <c r="Y44" s="24">
        <f t="shared" si="10"/>
        <v>3418.1</v>
      </c>
      <c r="Z44" s="25">
        <f t="shared" si="11"/>
        <v>4139</v>
      </c>
      <c r="AA44" s="25">
        <f t="shared" si="12"/>
        <v>3263.9</v>
      </c>
    </row>
    <row r="45" spans="1:27" ht="136" x14ac:dyDescent="0.45">
      <c r="A45" s="1" t="s">
        <v>113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24">
        <f t="shared" si="1"/>
        <v>565.6</v>
      </c>
      <c r="Q45" s="25">
        <f t="shared" si="2"/>
        <v>882</v>
      </c>
      <c r="R45" s="25">
        <f t="shared" si="3"/>
        <v>1452</v>
      </c>
      <c r="S45" s="25">
        <f t="shared" si="4"/>
        <v>2408</v>
      </c>
      <c r="T45" s="25">
        <f t="shared" si="5"/>
        <v>2792.1000000000004</v>
      </c>
      <c r="U45" s="25">
        <f t="shared" si="6"/>
        <v>2912.2999999999997</v>
      </c>
      <c r="V45" s="25">
        <f t="shared" si="7"/>
        <v>3076.1</v>
      </c>
      <c r="W45" s="24">
        <f t="shared" si="8"/>
        <v>3220</v>
      </c>
      <c r="X45" s="25">
        <f t="shared" si="9"/>
        <v>3090.8999999999996</v>
      </c>
      <c r="Y45" s="24">
        <f t="shared" si="10"/>
        <v>3071.1</v>
      </c>
      <c r="Z45" s="25">
        <f t="shared" si="11"/>
        <v>3968.9</v>
      </c>
      <c r="AA45" s="25">
        <f t="shared" si="12"/>
        <v>2919.3999999999996</v>
      </c>
    </row>
    <row r="46" spans="1:27" ht="136" x14ac:dyDescent="0.45">
      <c r="A46" s="1" t="s">
        <v>114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24">
        <f t="shared" si="1"/>
        <v>927.30000000000007</v>
      </c>
      <c r="Q46" s="25">
        <f t="shared" si="2"/>
        <v>1522</v>
      </c>
      <c r="R46" s="25">
        <f t="shared" si="3"/>
        <v>2348</v>
      </c>
      <c r="S46" s="25">
        <f t="shared" si="4"/>
        <v>3180</v>
      </c>
      <c r="T46" s="25">
        <f t="shared" si="5"/>
        <v>3618.9</v>
      </c>
      <c r="U46" s="25">
        <f t="shared" si="6"/>
        <v>3794.6000000000004</v>
      </c>
      <c r="V46" s="25">
        <f t="shared" si="7"/>
        <v>3928</v>
      </c>
      <c r="W46" s="24">
        <f t="shared" si="8"/>
        <v>4232</v>
      </c>
      <c r="X46" s="25">
        <f t="shared" si="9"/>
        <v>3986.6000000000004</v>
      </c>
      <c r="Y46" s="24">
        <f t="shared" si="10"/>
        <v>4016.7000000000003</v>
      </c>
      <c r="Z46" s="25">
        <f t="shared" si="11"/>
        <v>5064.5</v>
      </c>
      <c r="AA46" s="25">
        <f t="shared" si="12"/>
        <v>3861.3999999999996</v>
      </c>
    </row>
    <row r="47" spans="1:27" ht="136" x14ac:dyDescent="0.45">
      <c r="A47" s="1" t="s">
        <v>115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24">
        <f t="shared" si="1"/>
        <v>955.4</v>
      </c>
      <c r="Q47" s="25">
        <f t="shared" si="2"/>
        <v>1114</v>
      </c>
      <c r="R47" s="25">
        <f t="shared" si="3"/>
        <v>1786</v>
      </c>
      <c r="S47" s="25">
        <f t="shared" si="4"/>
        <v>2732</v>
      </c>
      <c r="T47" s="25">
        <f t="shared" si="5"/>
        <v>3172.8</v>
      </c>
      <c r="U47" s="25">
        <f t="shared" si="6"/>
        <v>3301.2999999999997</v>
      </c>
      <c r="V47" s="25">
        <f t="shared" si="7"/>
        <v>3522.1000000000004</v>
      </c>
      <c r="W47" s="24">
        <f t="shared" si="8"/>
        <v>3640</v>
      </c>
      <c r="X47" s="25">
        <f t="shared" si="9"/>
        <v>3553.2999999999997</v>
      </c>
      <c r="Y47" s="24">
        <f t="shared" si="10"/>
        <v>3494.7</v>
      </c>
      <c r="Z47" s="25">
        <f t="shared" si="11"/>
        <v>4548.1000000000004</v>
      </c>
      <c r="AA47" s="25">
        <f t="shared" si="12"/>
        <v>3513.8999999999996</v>
      </c>
    </row>
    <row r="48" spans="1:27" ht="136" x14ac:dyDescent="0.45">
      <c r="A48" s="1" t="s">
        <v>116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24">
        <f t="shared" si="1"/>
        <v>647.29999999999995</v>
      </c>
      <c r="Q48" s="25">
        <f t="shared" si="2"/>
        <v>1272</v>
      </c>
      <c r="R48" s="25">
        <f t="shared" si="3"/>
        <v>1988</v>
      </c>
      <c r="S48" s="25">
        <f t="shared" si="4"/>
        <v>2780.0000000000005</v>
      </c>
      <c r="T48" s="25">
        <f t="shared" si="5"/>
        <v>3166.2000000000003</v>
      </c>
      <c r="U48" s="25">
        <f t="shared" si="6"/>
        <v>3386.7000000000003</v>
      </c>
      <c r="V48" s="25">
        <f t="shared" si="7"/>
        <v>3531.0000000000005</v>
      </c>
      <c r="W48" s="24">
        <f t="shared" si="8"/>
        <v>3708</v>
      </c>
      <c r="X48" s="25">
        <f t="shared" si="9"/>
        <v>3533.1</v>
      </c>
      <c r="Y48" s="24">
        <f t="shared" si="10"/>
        <v>3430.0000000000005</v>
      </c>
      <c r="Z48" s="25">
        <f t="shared" si="11"/>
        <v>4401</v>
      </c>
      <c r="AA48" s="25">
        <f t="shared" si="12"/>
        <v>3505.1</v>
      </c>
    </row>
    <row r="49" spans="1:27" ht="136" x14ac:dyDescent="0.45">
      <c r="A49" s="1" t="s">
        <v>117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24">
        <f t="shared" si="1"/>
        <v>944.4</v>
      </c>
      <c r="Q49" s="25">
        <f t="shared" si="2"/>
        <v>1606</v>
      </c>
      <c r="R49" s="25">
        <f t="shared" si="3"/>
        <v>2400</v>
      </c>
      <c r="S49" s="25">
        <f t="shared" si="4"/>
        <v>3144</v>
      </c>
      <c r="T49" s="25">
        <f t="shared" si="5"/>
        <v>3577</v>
      </c>
      <c r="U49" s="25">
        <f t="shared" si="6"/>
        <v>3722.1</v>
      </c>
      <c r="V49" s="25">
        <f t="shared" si="7"/>
        <v>3893.6</v>
      </c>
      <c r="W49" s="24">
        <f t="shared" si="8"/>
        <v>4249</v>
      </c>
      <c r="X49" s="25">
        <f t="shared" si="9"/>
        <v>3965.9</v>
      </c>
      <c r="Y49" s="24">
        <f t="shared" si="10"/>
        <v>4033.3999999999996</v>
      </c>
      <c r="Z49" s="25">
        <f t="shared" si="11"/>
        <v>5124.3999999999996</v>
      </c>
      <c r="AA49" s="25">
        <f t="shared" si="12"/>
        <v>4122.1000000000004</v>
      </c>
    </row>
    <row r="50" spans="1:27" ht="136" x14ac:dyDescent="0.45">
      <c r="A50" s="1" t="s">
        <v>118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24">
        <f t="shared" si="1"/>
        <v>993.8</v>
      </c>
      <c r="Q50" s="25">
        <f t="shared" si="2"/>
        <v>1302</v>
      </c>
      <c r="R50" s="25">
        <f t="shared" si="3"/>
        <v>1774</v>
      </c>
      <c r="S50" s="25">
        <f t="shared" si="4"/>
        <v>2492</v>
      </c>
      <c r="T50" s="25">
        <f t="shared" si="5"/>
        <v>3243.2</v>
      </c>
      <c r="U50" s="25">
        <f t="shared" si="6"/>
        <v>3376.2</v>
      </c>
      <c r="V50" s="25">
        <f t="shared" si="7"/>
        <v>3658.4</v>
      </c>
      <c r="W50" s="24">
        <f t="shared" si="8"/>
        <v>3726.9999999999995</v>
      </c>
      <c r="X50" s="25">
        <f t="shared" si="9"/>
        <v>3721.1</v>
      </c>
      <c r="Y50" s="24">
        <f t="shared" si="10"/>
        <v>3652.7999999999997</v>
      </c>
      <c r="Z50" s="25">
        <f t="shared" si="11"/>
        <v>4850.8</v>
      </c>
      <c r="AA50" s="25">
        <f t="shared" si="12"/>
        <v>3665.2000000000003</v>
      </c>
    </row>
    <row r="51" spans="1:27" ht="136" x14ac:dyDescent="0.45">
      <c r="A51" s="1" t="s">
        <v>119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24">
        <f t="shared" si="1"/>
        <v>1027.7</v>
      </c>
      <c r="Q51" s="25">
        <f t="shared" si="2"/>
        <v>1388</v>
      </c>
      <c r="R51" s="25">
        <f t="shared" si="3"/>
        <v>2060</v>
      </c>
      <c r="S51" s="25">
        <f t="shared" si="4"/>
        <v>2597.9999999999995</v>
      </c>
      <c r="T51" s="25">
        <f t="shared" si="5"/>
        <v>3230.2</v>
      </c>
      <c r="U51" s="25">
        <f t="shared" si="6"/>
        <v>3535.6</v>
      </c>
      <c r="V51" s="25">
        <f t="shared" si="7"/>
        <v>3646.4999999999995</v>
      </c>
      <c r="W51" s="24">
        <f t="shared" si="8"/>
        <v>3897</v>
      </c>
      <c r="X51" s="25">
        <f t="shared" si="9"/>
        <v>3815.4</v>
      </c>
      <c r="Y51" s="24">
        <f t="shared" si="10"/>
        <v>3870.5</v>
      </c>
      <c r="Z51" s="25">
        <f t="shared" si="11"/>
        <v>4413.8999999999996</v>
      </c>
      <c r="AA51" s="25">
        <f t="shared" si="12"/>
        <v>3526.9</v>
      </c>
    </row>
    <row r="52" spans="1:27" ht="136" x14ac:dyDescent="0.45">
      <c r="A52" s="1" t="s">
        <v>120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24">
        <f t="shared" si="1"/>
        <v>877.90000000000009</v>
      </c>
      <c r="Q52" s="25">
        <f t="shared" si="2"/>
        <v>1220</v>
      </c>
      <c r="R52" s="25">
        <f t="shared" si="3"/>
        <v>1922</v>
      </c>
      <c r="S52" s="25">
        <f t="shared" si="4"/>
        <v>2592</v>
      </c>
      <c r="T52" s="25">
        <f t="shared" si="5"/>
        <v>3170.2999999999997</v>
      </c>
      <c r="U52" s="25">
        <f t="shared" si="6"/>
        <v>3457.2999999999997</v>
      </c>
      <c r="V52" s="25">
        <f t="shared" si="7"/>
        <v>3611.9</v>
      </c>
      <c r="W52" s="24">
        <f t="shared" si="8"/>
        <v>3890</v>
      </c>
      <c r="X52" s="25">
        <f t="shared" si="9"/>
        <v>3707.6</v>
      </c>
      <c r="Y52" s="24">
        <f t="shared" si="10"/>
        <v>3746.3</v>
      </c>
      <c r="Z52" s="25">
        <f t="shared" si="11"/>
        <v>4466.3</v>
      </c>
      <c r="AA52" s="25">
        <f t="shared" si="12"/>
        <v>3447.2999999999997</v>
      </c>
    </row>
    <row r="53" spans="1:27" ht="136" x14ac:dyDescent="0.45">
      <c r="A53" s="1" t="s">
        <v>121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24">
        <f t="shared" si="1"/>
        <v>915.50000000000011</v>
      </c>
      <c r="Q53" s="25">
        <f t="shared" si="2"/>
        <v>1112</v>
      </c>
      <c r="R53" s="25">
        <f t="shared" si="3"/>
        <v>1736</v>
      </c>
      <c r="S53" s="25">
        <f t="shared" si="4"/>
        <v>2376</v>
      </c>
      <c r="T53" s="25">
        <f t="shared" si="5"/>
        <v>2822.7999999999997</v>
      </c>
      <c r="U53" s="25">
        <f t="shared" si="6"/>
        <v>3101.2000000000003</v>
      </c>
      <c r="V53" s="25">
        <f t="shared" si="7"/>
        <v>3342.7000000000003</v>
      </c>
      <c r="W53" s="24">
        <f t="shared" si="8"/>
        <v>3595</v>
      </c>
      <c r="X53" s="25">
        <f t="shared" si="9"/>
        <v>3406.4</v>
      </c>
      <c r="Y53" s="24">
        <f t="shared" si="10"/>
        <v>3381.5</v>
      </c>
      <c r="Z53" s="25">
        <f t="shared" si="11"/>
        <v>4113.3999999999996</v>
      </c>
      <c r="AA53" s="25">
        <f t="shared" si="12"/>
        <v>2945.2</v>
      </c>
    </row>
    <row r="54" spans="1:27" ht="136" x14ac:dyDescent="0.45">
      <c r="A54" s="1" t="s">
        <v>122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24">
        <f t="shared" si="1"/>
        <v>952.1</v>
      </c>
      <c r="Q54" s="25">
        <f t="shared" si="2"/>
        <v>1268</v>
      </c>
      <c r="R54" s="25">
        <f t="shared" si="3"/>
        <v>1842</v>
      </c>
      <c r="S54" s="25">
        <f t="shared" si="4"/>
        <v>2192</v>
      </c>
      <c r="T54" s="25">
        <f t="shared" si="5"/>
        <v>2823.3</v>
      </c>
      <c r="U54" s="25">
        <f t="shared" si="6"/>
        <v>3233.6</v>
      </c>
      <c r="V54" s="25">
        <f t="shared" si="7"/>
        <v>3395.5</v>
      </c>
      <c r="W54" s="24">
        <f t="shared" si="8"/>
        <v>3651</v>
      </c>
      <c r="X54" s="25">
        <f t="shared" si="9"/>
        <v>3505.4</v>
      </c>
      <c r="Y54" s="24">
        <f t="shared" si="10"/>
        <v>3549.7000000000003</v>
      </c>
      <c r="Z54" s="25">
        <f t="shared" si="11"/>
        <v>3947.7000000000003</v>
      </c>
      <c r="AA54" s="25">
        <f t="shared" si="12"/>
        <v>2657.2000000000003</v>
      </c>
    </row>
    <row r="55" spans="1:27" ht="136" x14ac:dyDescent="0.45">
      <c r="A55" s="1" t="s">
        <v>123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24">
        <f t="shared" si="1"/>
        <v>1103.9000000000001</v>
      </c>
      <c r="Q55" s="25">
        <f t="shared" si="2"/>
        <v>1648</v>
      </c>
      <c r="R55" s="25">
        <f t="shared" si="3"/>
        <v>2228</v>
      </c>
      <c r="S55" s="25">
        <f t="shared" si="4"/>
        <v>2718</v>
      </c>
      <c r="T55" s="25">
        <f t="shared" si="5"/>
        <v>3256</v>
      </c>
      <c r="U55" s="25">
        <f t="shared" si="6"/>
        <v>3451.5</v>
      </c>
      <c r="V55" s="25">
        <f t="shared" si="7"/>
        <v>3541.9</v>
      </c>
      <c r="W55" s="24">
        <f t="shared" si="8"/>
        <v>3805</v>
      </c>
      <c r="X55" s="25">
        <f t="shared" si="9"/>
        <v>3686.8</v>
      </c>
      <c r="Y55" s="24">
        <f t="shared" si="10"/>
        <v>3674.7999999999997</v>
      </c>
      <c r="Z55" s="25">
        <f t="shared" si="11"/>
        <v>4237.0999999999995</v>
      </c>
      <c r="AA55" s="25">
        <f t="shared" si="12"/>
        <v>2846.1</v>
      </c>
    </row>
    <row r="56" spans="1:27" ht="136" x14ac:dyDescent="0.45">
      <c r="A56" s="1" t="s">
        <v>124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24">
        <f t="shared" si="1"/>
        <v>908.40000000000009</v>
      </c>
      <c r="Q56" s="25">
        <f t="shared" si="2"/>
        <v>1110</v>
      </c>
      <c r="R56" s="25">
        <f t="shared" si="3"/>
        <v>1642.0000000000002</v>
      </c>
      <c r="S56" s="25">
        <f t="shared" si="4"/>
        <v>2056</v>
      </c>
      <c r="T56" s="25">
        <f t="shared" si="5"/>
        <v>2750.5</v>
      </c>
      <c r="U56" s="25">
        <f t="shared" si="6"/>
        <v>3175.7000000000003</v>
      </c>
      <c r="V56" s="25">
        <f t="shared" si="7"/>
        <v>3323.3</v>
      </c>
      <c r="W56" s="24">
        <f t="shared" si="8"/>
        <v>3659</v>
      </c>
      <c r="X56" s="25">
        <f t="shared" si="9"/>
        <v>3550.9</v>
      </c>
      <c r="Y56" s="24">
        <f t="shared" si="10"/>
        <v>3516.7999999999997</v>
      </c>
      <c r="Z56" s="25">
        <f t="shared" si="11"/>
        <v>3844.7999999999997</v>
      </c>
      <c r="AA56" s="25">
        <f t="shared" si="12"/>
        <v>2696.7999999999997</v>
      </c>
    </row>
    <row r="57" spans="1:27" ht="136" x14ac:dyDescent="0.45">
      <c r="A57" s="1" t="s">
        <v>125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24">
        <f t="shared" si="1"/>
        <v>1006.2</v>
      </c>
      <c r="Q57" s="25">
        <f t="shared" si="2"/>
        <v>1146</v>
      </c>
      <c r="R57" s="25">
        <f t="shared" si="3"/>
        <v>1656</v>
      </c>
      <c r="S57" s="25">
        <f t="shared" si="4"/>
        <v>1986</v>
      </c>
      <c r="T57" s="25">
        <f t="shared" si="5"/>
        <v>2707.3</v>
      </c>
      <c r="U57" s="25">
        <f t="shared" si="6"/>
        <v>3322.3999999999996</v>
      </c>
      <c r="V57" s="25">
        <f t="shared" si="7"/>
        <v>3473.7000000000003</v>
      </c>
      <c r="W57" s="24">
        <f t="shared" si="8"/>
        <v>3796</v>
      </c>
      <c r="X57" s="25">
        <f t="shared" si="9"/>
        <v>3690.2000000000003</v>
      </c>
      <c r="Y57" s="24">
        <f t="shared" si="10"/>
        <v>3612.1</v>
      </c>
      <c r="Z57" s="25">
        <f t="shared" si="11"/>
        <v>3836.3999999999996</v>
      </c>
      <c r="AA57" s="25">
        <f t="shared" si="12"/>
        <v>2618.5000000000005</v>
      </c>
    </row>
    <row r="58" spans="1:27" ht="136" x14ac:dyDescent="0.45">
      <c r="A58" s="1" t="s">
        <v>126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24">
        <f t="shared" si="1"/>
        <v>839.5</v>
      </c>
      <c r="Q58" s="25">
        <f t="shared" si="2"/>
        <v>1248</v>
      </c>
      <c r="R58" s="25">
        <f t="shared" si="3"/>
        <v>1838</v>
      </c>
      <c r="S58" s="25">
        <f t="shared" si="4"/>
        <v>1958</v>
      </c>
      <c r="T58" s="25">
        <f t="shared" si="5"/>
        <v>2825.1</v>
      </c>
      <c r="U58" s="25">
        <f t="shared" si="6"/>
        <v>3298.2</v>
      </c>
      <c r="V58" s="25">
        <f t="shared" si="7"/>
        <v>3593.7000000000003</v>
      </c>
      <c r="W58" s="24">
        <f t="shared" si="8"/>
        <v>3699</v>
      </c>
      <c r="X58" s="25">
        <f t="shared" si="9"/>
        <v>3579.3999999999996</v>
      </c>
      <c r="Y58" s="24">
        <f t="shared" si="10"/>
        <v>3511.4</v>
      </c>
      <c r="Z58" s="25">
        <f t="shared" si="11"/>
        <v>4086</v>
      </c>
      <c r="AA58" s="25">
        <f t="shared" si="12"/>
        <v>2825.5000000000005</v>
      </c>
    </row>
    <row r="59" spans="1:27" ht="136" x14ac:dyDescent="0.45">
      <c r="A59" s="1" t="s">
        <v>127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24">
        <f t="shared" si="1"/>
        <v>818.3</v>
      </c>
      <c r="Q59" s="25">
        <f t="shared" si="2"/>
        <v>1180</v>
      </c>
      <c r="R59" s="25">
        <f t="shared" si="3"/>
        <v>1764</v>
      </c>
      <c r="S59" s="25">
        <f t="shared" si="4"/>
        <v>1944</v>
      </c>
      <c r="T59" s="25">
        <f t="shared" si="5"/>
        <v>2792.4</v>
      </c>
      <c r="U59" s="25">
        <f t="shared" si="6"/>
        <v>3319.5000000000005</v>
      </c>
      <c r="V59" s="25">
        <f t="shared" si="7"/>
        <v>3503.2999999999997</v>
      </c>
      <c r="W59" s="24">
        <f t="shared" si="8"/>
        <v>3797</v>
      </c>
      <c r="X59" s="25">
        <f t="shared" si="9"/>
        <v>3629.2000000000003</v>
      </c>
      <c r="Y59" s="24">
        <f t="shared" si="10"/>
        <v>3572.7999999999997</v>
      </c>
      <c r="Z59" s="25">
        <f t="shared" si="11"/>
        <v>4230.7</v>
      </c>
      <c r="AA59" s="25">
        <f t="shared" si="12"/>
        <v>3004.2999999999997</v>
      </c>
    </row>
    <row r="60" spans="1:27" ht="136" x14ac:dyDescent="0.45">
      <c r="A60" s="1" t="s">
        <v>128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24">
        <f t="shared" si="1"/>
        <v>717.4</v>
      </c>
      <c r="Q60" s="25">
        <f t="shared" si="2"/>
        <v>990</v>
      </c>
      <c r="R60" s="25">
        <f t="shared" si="3"/>
        <v>1487.9999999999998</v>
      </c>
      <c r="S60" s="25">
        <f t="shared" si="4"/>
        <v>2164</v>
      </c>
      <c r="T60" s="25">
        <f t="shared" si="5"/>
        <v>2396.4</v>
      </c>
      <c r="U60" s="25">
        <f t="shared" si="6"/>
        <v>2517.8000000000002</v>
      </c>
      <c r="V60" s="25">
        <f t="shared" si="7"/>
        <v>2787.2000000000003</v>
      </c>
      <c r="W60" s="24">
        <f t="shared" si="8"/>
        <v>2811</v>
      </c>
      <c r="X60" s="25">
        <f t="shared" si="9"/>
        <v>2670.2999999999997</v>
      </c>
      <c r="Y60" s="24">
        <f t="shared" si="10"/>
        <v>2893</v>
      </c>
      <c r="Z60" s="25">
        <f t="shared" si="11"/>
        <v>3938.9</v>
      </c>
      <c r="AA60" s="25">
        <f t="shared" si="12"/>
        <v>2915.4</v>
      </c>
    </row>
    <row r="61" spans="1:27" ht="136" x14ac:dyDescent="0.45">
      <c r="A61" s="1" t="s">
        <v>129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24">
        <f t="shared" si="1"/>
        <v>757.1</v>
      </c>
      <c r="Q61" s="25">
        <f t="shared" si="2"/>
        <v>1030</v>
      </c>
      <c r="R61" s="25">
        <f t="shared" si="3"/>
        <v>1484</v>
      </c>
      <c r="S61" s="25">
        <f t="shared" si="4"/>
        <v>2142</v>
      </c>
      <c r="T61" s="25">
        <f t="shared" si="5"/>
        <v>2320.1999999999998</v>
      </c>
      <c r="U61" s="25">
        <f t="shared" si="6"/>
        <v>2403.5</v>
      </c>
      <c r="V61" s="25">
        <f t="shared" si="7"/>
        <v>2531.3999999999996</v>
      </c>
      <c r="W61" s="24">
        <f t="shared" si="8"/>
        <v>2773</v>
      </c>
      <c r="X61" s="25">
        <f t="shared" si="9"/>
        <v>2752.7000000000003</v>
      </c>
      <c r="Y61" s="24">
        <f t="shared" si="10"/>
        <v>2846.7</v>
      </c>
      <c r="Z61" s="25">
        <f t="shared" si="11"/>
        <v>3870.4</v>
      </c>
      <c r="AA61" s="25">
        <f t="shared" si="12"/>
        <v>2830.8</v>
      </c>
    </row>
    <row r="62" spans="1:27" ht="136" x14ac:dyDescent="0.45">
      <c r="A62" s="1" t="s">
        <v>130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24">
        <f t="shared" si="1"/>
        <v>852</v>
      </c>
      <c r="Q62" s="25">
        <f t="shared" si="2"/>
        <v>1514</v>
      </c>
      <c r="R62" s="25">
        <f t="shared" si="3"/>
        <v>2092</v>
      </c>
      <c r="S62" s="25">
        <f t="shared" si="4"/>
        <v>2818</v>
      </c>
      <c r="T62" s="25">
        <f t="shared" si="5"/>
        <v>3020.1</v>
      </c>
      <c r="U62" s="25">
        <f t="shared" si="6"/>
        <v>3108.5</v>
      </c>
      <c r="V62" s="25">
        <f t="shared" si="7"/>
        <v>3259.0000000000005</v>
      </c>
      <c r="W62" s="24">
        <f t="shared" si="8"/>
        <v>3532</v>
      </c>
      <c r="X62" s="25">
        <f t="shared" si="9"/>
        <v>3361.5</v>
      </c>
      <c r="Y62" s="24">
        <f t="shared" si="10"/>
        <v>3410.5</v>
      </c>
      <c r="Z62" s="25">
        <f t="shared" si="11"/>
        <v>4620.0999999999995</v>
      </c>
      <c r="AA62" s="25">
        <f t="shared" si="12"/>
        <v>3340.1</v>
      </c>
    </row>
    <row r="63" spans="1:27" ht="136" x14ac:dyDescent="0.45">
      <c r="A63" s="1" t="s">
        <v>131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24">
        <f t="shared" si="1"/>
        <v>1004</v>
      </c>
      <c r="Q63" s="25">
        <f t="shared" si="2"/>
        <v>1252</v>
      </c>
      <c r="R63" s="25">
        <f t="shared" si="3"/>
        <v>1780</v>
      </c>
      <c r="S63" s="25">
        <f t="shared" si="4"/>
        <v>2482</v>
      </c>
      <c r="T63" s="25">
        <f t="shared" si="5"/>
        <v>2729.8</v>
      </c>
      <c r="U63" s="25">
        <f t="shared" si="6"/>
        <v>2827</v>
      </c>
      <c r="V63" s="25">
        <f t="shared" si="7"/>
        <v>2903.8999999999996</v>
      </c>
      <c r="W63" s="24">
        <f t="shared" si="8"/>
        <v>3146</v>
      </c>
      <c r="X63" s="25">
        <f t="shared" si="9"/>
        <v>2995.1</v>
      </c>
      <c r="Y63" s="24">
        <f t="shared" si="10"/>
        <v>3030.8</v>
      </c>
      <c r="Z63" s="25">
        <f t="shared" si="11"/>
        <v>4349.3</v>
      </c>
      <c r="AA63" s="25">
        <f t="shared" si="12"/>
        <v>3091.6</v>
      </c>
    </row>
    <row r="64" spans="1:27" ht="136" x14ac:dyDescent="0.45">
      <c r="A64" s="1" t="s">
        <v>132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24">
        <f t="shared" si="1"/>
        <v>950.4</v>
      </c>
      <c r="Q64" s="25">
        <f t="shared" si="2"/>
        <v>1506.0000000000002</v>
      </c>
      <c r="R64" s="25">
        <f t="shared" si="3"/>
        <v>2106</v>
      </c>
      <c r="S64" s="25">
        <f t="shared" si="4"/>
        <v>2849.9999999999995</v>
      </c>
      <c r="T64" s="25">
        <f t="shared" si="5"/>
        <v>3150.8</v>
      </c>
      <c r="U64" s="25">
        <f t="shared" si="6"/>
        <v>3180.7999999999997</v>
      </c>
      <c r="V64" s="25">
        <f t="shared" si="7"/>
        <v>3296.1000000000004</v>
      </c>
      <c r="W64" s="24">
        <f t="shared" si="8"/>
        <v>3532</v>
      </c>
      <c r="X64" s="25">
        <f t="shared" si="9"/>
        <v>3362.8</v>
      </c>
      <c r="Y64" s="24">
        <f t="shared" si="10"/>
        <v>3444.3</v>
      </c>
      <c r="Z64" s="25">
        <f t="shared" si="11"/>
        <v>4691.6000000000004</v>
      </c>
      <c r="AA64" s="25">
        <f t="shared" si="12"/>
        <v>3240.4</v>
      </c>
    </row>
    <row r="65" spans="1:27" ht="136" x14ac:dyDescent="0.45">
      <c r="A65" s="1" t="s">
        <v>133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24">
        <f t="shared" si="1"/>
        <v>908.3</v>
      </c>
      <c r="Q65" s="25">
        <f t="shared" si="2"/>
        <v>1346</v>
      </c>
      <c r="R65" s="25">
        <f t="shared" si="3"/>
        <v>1958</v>
      </c>
      <c r="S65" s="25">
        <f t="shared" si="4"/>
        <v>2733.9999999999995</v>
      </c>
      <c r="T65" s="25">
        <f t="shared" si="5"/>
        <v>3020.3</v>
      </c>
      <c r="U65" s="25">
        <f t="shared" si="6"/>
        <v>3146.5</v>
      </c>
      <c r="V65" s="25">
        <f t="shared" si="7"/>
        <v>3285.2999999999997</v>
      </c>
      <c r="W65" s="24">
        <f t="shared" si="8"/>
        <v>3517</v>
      </c>
      <c r="X65" s="25">
        <f t="shared" si="9"/>
        <v>3352.7000000000003</v>
      </c>
      <c r="Y65" s="24">
        <f t="shared" si="10"/>
        <v>3367.5</v>
      </c>
      <c r="Z65" s="25">
        <f t="shared" si="11"/>
        <v>4701.8</v>
      </c>
      <c r="AA65" s="25">
        <f t="shared" si="12"/>
        <v>3073.1000000000004</v>
      </c>
    </row>
    <row r="66" spans="1:27" ht="136" x14ac:dyDescent="0.45">
      <c r="A66" s="1" t="s">
        <v>134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24">
        <f t="shared" si="1"/>
        <v>891</v>
      </c>
      <c r="Q66" s="25">
        <f t="shared" si="2"/>
        <v>1350</v>
      </c>
      <c r="R66" s="25">
        <f t="shared" si="3"/>
        <v>1974</v>
      </c>
      <c r="S66" s="25">
        <f t="shared" si="4"/>
        <v>2720</v>
      </c>
      <c r="T66" s="25">
        <f t="shared" si="5"/>
        <v>2974.3</v>
      </c>
      <c r="U66" s="25">
        <f t="shared" si="6"/>
        <v>3109.7999999999997</v>
      </c>
      <c r="V66" s="25">
        <f t="shared" si="7"/>
        <v>3224</v>
      </c>
      <c r="W66" s="24">
        <f t="shared" si="8"/>
        <v>3463</v>
      </c>
      <c r="X66" s="25">
        <f t="shared" si="9"/>
        <v>3231.8</v>
      </c>
      <c r="Y66" s="24">
        <f t="shared" si="10"/>
        <v>3322.7000000000003</v>
      </c>
      <c r="Z66" s="25">
        <f t="shared" si="11"/>
        <v>4551</v>
      </c>
      <c r="AA66" s="25">
        <f t="shared" si="12"/>
        <v>3040</v>
      </c>
    </row>
    <row r="67" spans="1:27" ht="136" x14ac:dyDescent="0.45">
      <c r="A67" s="1" t="s">
        <v>135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24">
        <f t="shared" ref="P67:P93" si="13">C67*10000</f>
        <v>960.30000000000007</v>
      </c>
      <c r="Q67" s="25">
        <f t="shared" ref="Q67:Q93" si="14">D67*10000</f>
        <v>1306</v>
      </c>
      <c r="R67" s="25">
        <f t="shared" ref="R67:R93" si="15">E67*10000</f>
        <v>1913.9999999999998</v>
      </c>
      <c r="S67" s="25">
        <f t="shared" ref="S67:S93" si="16">F67*10000</f>
        <v>2604</v>
      </c>
      <c r="T67" s="25">
        <f t="shared" ref="T67:T93" si="17">G67*10000</f>
        <v>2887.2999999999997</v>
      </c>
      <c r="U67" s="25">
        <f t="shared" ref="U67:U93" si="18">H67*10000</f>
        <v>2980.7</v>
      </c>
      <c r="V67" s="25">
        <f t="shared" ref="V67:V93" si="19">I67*10000</f>
        <v>3088.7</v>
      </c>
      <c r="W67" s="24">
        <f t="shared" ref="W67:W93" si="20">J67*10000</f>
        <v>3326</v>
      </c>
      <c r="X67" s="25">
        <f t="shared" ref="X67:X93" si="21">K67*10000</f>
        <v>3156.3999999999996</v>
      </c>
      <c r="Y67" s="24">
        <f t="shared" ref="Y67:Y93" si="22">L67*10000</f>
        <v>3197.9999999999995</v>
      </c>
      <c r="Z67" s="25">
        <f t="shared" ref="Z67:Z93" si="23">M67*10000</f>
        <v>4320.8999999999996</v>
      </c>
      <c r="AA67" s="25">
        <f t="shared" ref="AA67:AA93" si="24">N67*10000</f>
        <v>2880.9</v>
      </c>
    </row>
    <row r="68" spans="1:27" ht="136" x14ac:dyDescent="0.45">
      <c r="A68" s="1" t="s">
        <v>136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24">
        <f t="shared" si="13"/>
        <v>850.80000000000007</v>
      </c>
      <c r="Q68" s="25">
        <f t="shared" si="14"/>
        <v>1361.9999999999998</v>
      </c>
      <c r="R68" s="25">
        <f t="shared" si="15"/>
        <v>1946</v>
      </c>
      <c r="S68" s="25">
        <f t="shared" si="16"/>
        <v>2766</v>
      </c>
      <c r="T68" s="25">
        <f t="shared" si="17"/>
        <v>2926.5</v>
      </c>
      <c r="U68" s="25">
        <f t="shared" si="18"/>
        <v>3128.5</v>
      </c>
      <c r="V68" s="25">
        <f t="shared" si="19"/>
        <v>3156.3</v>
      </c>
      <c r="W68" s="24">
        <f t="shared" si="20"/>
        <v>3461</v>
      </c>
      <c r="X68" s="25">
        <f t="shared" si="21"/>
        <v>3296</v>
      </c>
      <c r="Y68" s="24">
        <f t="shared" si="22"/>
        <v>3283.4</v>
      </c>
      <c r="Z68" s="25">
        <f t="shared" si="23"/>
        <v>4575.3999999999996</v>
      </c>
      <c r="AA68" s="25">
        <f t="shared" si="24"/>
        <v>3284.7</v>
      </c>
    </row>
    <row r="69" spans="1:27" ht="136" x14ac:dyDescent="0.45">
      <c r="A69" s="1" t="s">
        <v>137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24">
        <f t="shared" si="13"/>
        <v>804.09999999999991</v>
      </c>
      <c r="Q69" s="25">
        <f t="shared" si="14"/>
        <v>1434</v>
      </c>
      <c r="R69" s="25">
        <f t="shared" si="15"/>
        <v>2126</v>
      </c>
      <c r="S69" s="25">
        <f t="shared" si="16"/>
        <v>2908</v>
      </c>
      <c r="T69" s="25">
        <f t="shared" si="17"/>
        <v>3204.1</v>
      </c>
      <c r="U69" s="25">
        <f t="shared" si="18"/>
        <v>3239.1</v>
      </c>
      <c r="V69" s="25">
        <f t="shared" si="19"/>
        <v>3355.2</v>
      </c>
      <c r="W69" s="24">
        <f t="shared" si="20"/>
        <v>3631</v>
      </c>
      <c r="X69" s="25">
        <f t="shared" si="21"/>
        <v>3409</v>
      </c>
      <c r="Y69" s="24">
        <f t="shared" si="22"/>
        <v>3664.2999999999997</v>
      </c>
      <c r="Z69" s="25">
        <f t="shared" si="23"/>
        <v>4822.2</v>
      </c>
      <c r="AA69" s="25">
        <f t="shared" si="24"/>
        <v>3454.8</v>
      </c>
    </row>
    <row r="70" spans="1:27" ht="136" x14ac:dyDescent="0.45">
      <c r="A70" s="1" t="s">
        <v>138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24">
        <f t="shared" si="13"/>
        <v>925</v>
      </c>
      <c r="Q70" s="25">
        <f t="shared" si="14"/>
        <v>1634</v>
      </c>
      <c r="R70" s="25">
        <f t="shared" si="15"/>
        <v>2206</v>
      </c>
      <c r="S70" s="25">
        <f t="shared" si="16"/>
        <v>2574</v>
      </c>
      <c r="T70" s="25">
        <f t="shared" si="17"/>
        <v>3151.2000000000003</v>
      </c>
      <c r="U70" s="25">
        <f t="shared" si="18"/>
        <v>3381.6000000000004</v>
      </c>
      <c r="V70" s="25">
        <f t="shared" si="19"/>
        <v>3464.9999999999995</v>
      </c>
      <c r="W70" s="24">
        <f t="shared" si="20"/>
        <v>3733</v>
      </c>
      <c r="X70" s="25">
        <f t="shared" si="21"/>
        <v>3609.2000000000003</v>
      </c>
      <c r="Y70" s="24">
        <f t="shared" si="22"/>
        <v>3597.4</v>
      </c>
      <c r="Z70" s="25">
        <f t="shared" si="23"/>
        <v>4154.9000000000005</v>
      </c>
      <c r="AA70" s="25">
        <f t="shared" si="24"/>
        <v>3001.4999999999995</v>
      </c>
    </row>
    <row r="71" spans="1:27" ht="136" x14ac:dyDescent="0.45">
      <c r="A71" s="1" t="s">
        <v>139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24">
        <f t="shared" si="13"/>
        <v>904.6</v>
      </c>
      <c r="Q71" s="25">
        <f t="shared" si="14"/>
        <v>1094</v>
      </c>
      <c r="R71" s="25">
        <f t="shared" si="15"/>
        <v>1742</v>
      </c>
      <c r="S71" s="25">
        <f t="shared" si="16"/>
        <v>2596</v>
      </c>
      <c r="T71" s="25">
        <f t="shared" si="17"/>
        <v>3000.1</v>
      </c>
      <c r="U71" s="25">
        <f t="shared" si="18"/>
        <v>3163.7</v>
      </c>
      <c r="V71" s="25">
        <f t="shared" si="19"/>
        <v>3301.2999999999997</v>
      </c>
      <c r="W71" s="24">
        <f t="shared" si="20"/>
        <v>3516.0000000000005</v>
      </c>
      <c r="X71" s="25">
        <f t="shared" si="21"/>
        <v>3324.7</v>
      </c>
      <c r="Y71" s="24">
        <f t="shared" si="22"/>
        <v>3412.7999999999997</v>
      </c>
      <c r="Z71" s="25">
        <f t="shared" si="23"/>
        <v>4215.3</v>
      </c>
      <c r="AA71" s="25">
        <f t="shared" si="24"/>
        <v>3088.6000000000004</v>
      </c>
    </row>
    <row r="72" spans="1:27" ht="136" x14ac:dyDescent="0.45">
      <c r="A72" s="1" t="s">
        <v>140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24">
        <f t="shared" si="13"/>
        <v>879.19999999999993</v>
      </c>
      <c r="Q72" s="25">
        <f t="shared" si="14"/>
        <v>1084</v>
      </c>
      <c r="R72" s="25">
        <f t="shared" si="15"/>
        <v>1700.0000000000002</v>
      </c>
      <c r="S72" s="25">
        <f t="shared" si="16"/>
        <v>2430</v>
      </c>
      <c r="T72" s="25">
        <f t="shared" si="17"/>
        <v>2906.7999999999997</v>
      </c>
      <c r="U72" s="25">
        <f t="shared" si="18"/>
        <v>3110.1</v>
      </c>
      <c r="V72" s="25">
        <f t="shared" si="19"/>
        <v>3278.7</v>
      </c>
      <c r="W72" s="24">
        <f t="shared" si="20"/>
        <v>3400.0000000000005</v>
      </c>
      <c r="X72" s="25">
        <f t="shared" si="21"/>
        <v>3269.4</v>
      </c>
      <c r="Y72" s="24">
        <f t="shared" si="22"/>
        <v>3386.9</v>
      </c>
      <c r="Z72" s="25">
        <f t="shared" si="23"/>
        <v>4105.7</v>
      </c>
      <c r="AA72" s="25">
        <f t="shared" si="24"/>
        <v>2959.3</v>
      </c>
    </row>
    <row r="73" spans="1:27" ht="136" x14ac:dyDescent="0.45">
      <c r="A73" s="1" t="s">
        <v>141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24">
        <f t="shared" si="13"/>
        <v>1009.3000000000001</v>
      </c>
      <c r="Q73" s="25">
        <f t="shared" si="14"/>
        <v>1686</v>
      </c>
      <c r="R73" s="25">
        <f t="shared" si="15"/>
        <v>2242</v>
      </c>
      <c r="S73" s="25">
        <f t="shared" si="16"/>
        <v>2654.0000000000005</v>
      </c>
      <c r="T73" s="25">
        <f t="shared" si="17"/>
        <v>3250.4</v>
      </c>
      <c r="U73" s="25">
        <f t="shared" si="18"/>
        <v>3402.6</v>
      </c>
      <c r="V73" s="25">
        <f t="shared" si="19"/>
        <v>3535.3</v>
      </c>
      <c r="W73" s="24">
        <f t="shared" si="20"/>
        <v>3829</v>
      </c>
      <c r="X73" s="25">
        <f t="shared" si="21"/>
        <v>3667.6</v>
      </c>
      <c r="Y73" s="24">
        <f t="shared" si="22"/>
        <v>3773.9</v>
      </c>
      <c r="Z73" s="25">
        <f t="shared" si="23"/>
        <v>4311.8</v>
      </c>
      <c r="AA73" s="25">
        <f t="shared" si="24"/>
        <v>3134.1000000000004</v>
      </c>
    </row>
    <row r="74" spans="1:27" ht="136" x14ac:dyDescent="0.45">
      <c r="A74" s="1" t="s">
        <v>142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24">
        <f t="shared" si="13"/>
        <v>985.99999999999989</v>
      </c>
      <c r="Q74" s="25">
        <f t="shared" si="14"/>
        <v>1512</v>
      </c>
      <c r="R74" s="25">
        <f t="shared" si="15"/>
        <v>2124</v>
      </c>
      <c r="S74" s="25">
        <f t="shared" si="16"/>
        <v>2718</v>
      </c>
      <c r="T74" s="25">
        <f t="shared" si="17"/>
        <v>3227.5</v>
      </c>
      <c r="U74" s="25">
        <f t="shared" si="18"/>
        <v>3414.7</v>
      </c>
      <c r="V74" s="25">
        <f t="shared" si="19"/>
        <v>3544.7000000000003</v>
      </c>
      <c r="W74" s="24">
        <f t="shared" si="20"/>
        <v>3822.9999999999995</v>
      </c>
      <c r="X74" s="25">
        <f t="shared" si="21"/>
        <v>3689.2999999999997</v>
      </c>
      <c r="Y74" s="24">
        <f t="shared" si="22"/>
        <v>3824.4</v>
      </c>
      <c r="Z74" s="25">
        <f t="shared" si="23"/>
        <v>4435.5</v>
      </c>
      <c r="AA74" s="25">
        <f t="shared" si="24"/>
        <v>3293.2</v>
      </c>
    </row>
    <row r="75" spans="1:27" ht="136" x14ac:dyDescent="0.45">
      <c r="A75" s="1" t="s">
        <v>143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24">
        <f t="shared" si="13"/>
        <v>956.9</v>
      </c>
      <c r="Q75" s="25">
        <f t="shared" si="14"/>
        <v>1620</v>
      </c>
      <c r="R75" s="25">
        <f t="shared" si="15"/>
        <v>2218</v>
      </c>
      <c r="S75" s="25">
        <f t="shared" si="16"/>
        <v>2752</v>
      </c>
      <c r="T75" s="25">
        <f t="shared" si="17"/>
        <v>3388.5</v>
      </c>
      <c r="U75" s="25">
        <f t="shared" si="18"/>
        <v>3538.7000000000003</v>
      </c>
      <c r="V75" s="25">
        <f t="shared" si="19"/>
        <v>3704.2000000000003</v>
      </c>
      <c r="W75" s="24">
        <f t="shared" si="20"/>
        <v>3937</v>
      </c>
      <c r="X75" s="25">
        <f t="shared" si="21"/>
        <v>3780.1</v>
      </c>
      <c r="Y75" s="24">
        <f t="shared" si="22"/>
        <v>3683.2999999999997</v>
      </c>
      <c r="Z75" s="25">
        <f t="shared" si="23"/>
        <v>4483</v>
      </c>
      <c r="AA75" s="25">
        <f t="shared" si="24"/>
        <v>3202.1</v>
      </c>
    </row>
    <row r="76" spans="1:27" ht="136" x14ac:dyDescent="0.45">
      <c r="A76" s="1" t="s">
        <v>144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24">
        <f t="shared" si="13"/>
        <v>1048.3</v>
      </c>
      <c r="Q76" s="25">
        <f t="shared" si="14"/>
        <v>1486</v>
      </c>
      <c r="R76" s="25">
        <f t="shared" si="15"/>
        <v>2060</v>
      </c>
      <c r="S76" s="25">
        <f t="shared" si="16"/>
        <v>2678</v>
      </c>
      <c r="T76" s="25">
        <f t="shared" si="17"/>
        <v>3018.7999999999997</v>
      </c>
      <c r="U76" s="25">
        <f t="shared" si="18"/>
        <v>3191.7000000000003</v>
      </c>
      <c r="V76" s="25">
        <f t="shared" si="19"/>
        <v>3368.1</v>
      </c>
      <c r="W76" s="24">
        <f t="shared" si="20"/>
        <v>3726.9999999999995</v>
      </c>
      <c r="X76" s="25">
        <f t="shared" si="21"/>
        <v>3437.7999999999997</v>
      </c>
      <c r="Y76" s="24">
        <f t="shared" si="22"/>
        <v>3575.2</v>
      </c>
      <c r="Z76" s="25">
        <f t="shared" si="23"/>
        <v>4495.8</v>
      </c>
      <c r="AA76" s="25">
        <f t="shared" si="24"/>
        <v>3615.5</v>
      </c>
    </row>
    <row r="77" spans="1:27" ht="136" x14ac:dyDescent="0.45">
      <c r="A77" s="1" t="s">
        <v>145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24">
        <f t="shared" si="13"/>
        <v>936.9</v>
      </c>
      <c r="Q77" s="25">
        <f t="shared" si="14"/>
        <v>1514</v>
      </c>
      <c r="R77" s="25">
        <f t="shared" si="15"/>
        <v>2246</v>
      </c>
      <c r="S77" s="25">
        <f t="shared" si="16"/>
        <v>2965.9999999999995</v>
      </c>
      <c r="T77" s="25">
        <f t="shared" si="17"/>
        <v>3484.8</v>
      </c>
      <c r="U77" s="25">
        <f t="shared" si="18"/>
        <v>3722.7</v>
      </c>
      <c r="V77" s="25">
        <f t="shared" si="19"/>
        <v>3974.1</v>
      </c>
      <c r="W77" s="24">
        <f t="shared" si="20"/>
        <v>4304</v>
      </c>
      <c r="X77" s="25">
        <f t="shared" si="21"/>
        <v>4107.3</v>
      </c>
      <c r="Y77" s="24">
        <f t="shared" si="22"/>
        <v>4027.7000000000003</v>
      </c>
      <c r="Z77" s="25">
        <f t="shared" si="23"/>
        <v>5073</v>
      </c>
      <c r="AA77" s="25">
        <f t="shared" si="24"/>
        <v>4017.5</v>
      </c>
    </row>
    <row r="78" spans="1:27" ht="136" x14ac:dyDescent="0.45">
      <c r="A78" s="1" t="s">
        <v>146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24">
        <f t="shared" si="13"/>
        <v>1115.4000000000001</v>
      </c>
      <c r="Q78" s="25">
        <f t="shared" si="14"/>
        <v>1592</v>
      </c>
      <c r="R78" s="25">
        <f t="shared" si="15"/>
        <v>2258</v>
      </c>
      <c r="S78" s="25">
        <f t="shared" si="16"/>
        <v>2888</v>
      </c>
      <c r="T78" s="25">
        <f t="shared" si="17"/>
        <v>3166.3999999999996</v>
      </c>
      <c r="U78" s="25">
        <f t="shared" si="18"/>
        <v>3333.3</v>
      </c>
      <c r="V78" s="25">
        <f t="shared" si="19"/>
        <v>3583.7999999999997</v>
      </c>
      <c r="W78" s="24">
        <f t="shared" si="20"/>
        <v>3948.9999999999995</v>
      </c>
      <c r="X78" s="25">
        <f t="shared" si="21"/>
        <v>3679.2999999999997</v>
      </c>
      <c r="Y78" s="24">
        <f t="shared" si="22"/>
        <v>3766.1</v>
      </c>
      <c r="Z78" s="25">
        <f t="shared" si="23"/>
        <v>4861.3</v>
      </c>
      <c r="AA78" s="25">
        <f t="shared" si="24"/>
        <v>3919.7999999999997</v>
      </c>
    </row>
    <row r="79" spans="1:27" ht="136" x14ac:dyDescent="0.45">
      <c r="A79" s="1" t="s">
        <v>147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24">
        <f t="shared" si="13"/>
        <v>1049.3</v>
      </c>
      <c r="Q79" s="25">
        <f t="shared" si="14"/>
        <v>1750</v>
      </c>
      <c r="R79" s="25">
        <f t="shared" si="15"/>
        <v>2328</v>
      </c>
      <c r="S79" s="25">
        <f t="shared" si="16"/>
        <v>2874</v>
      </c>
      <c r="T79" s="25">
        <f t="shared" si="17"/>
        <v>3292</v>
      </c>
      <c r="U79" s="25">
        <f t="shared" si="18"/>
        <v>3448.6</v>
      </c>
      <c r="V79" s="25">
        <f t="shared" si="19"/>
        <v>3502.6000000000004</v>
      </c>
      <c r="W79" s="24">
        <f t="shared" si="20"/>
        <v>3873</v>
      </c>
      <c r="X79" s="25">
        <f t="shared" si="21"/>
        <v>3706.5</v>
      </c>
      <c r="Y79" s="24">
        <f t="shared" si="22"/>
        <v>3868.6</v>
      </c>
      <c r="Z79" s="25">
        <f t="shared" si="23"/>
        <v>4712.7</v>
      </c>
      <c r="AA79" s="25">
        <f t="shared" si="24"/>
        <v>3819.2</v>
      </c>
    </row>
    <row r="80" spans="1:27" ht="136" x14ac:dyDescent="0.45">
      <c r="A80" s="1" t="s">
        <v>148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24">
        <f t="shared" si="13"/>
        <v>798.4</v>
      </c>
      <c r="Q80" s="25">
        <f t="shared" si="14"/>
        <v>1252</v>
      </c>
      <c r="R80" s="25">
        <f t="shared" si="15"/>
        <v>1684</v>
      </c>
      <c r="S80" s="25">
        <f t="shared" si="16"/>
        <v>2142</v>
      </c>
      <c r="T80" s="25">
        <f t="shared" si="17"/>
        <v>2678.4999999999995</v>
      </c>
      <c r="U80" s="25">
        <f t="shared" si="18"/>
        <v>2905.9</v>
      </c>
      <c r="V80" s="25">
        <f t="shared" si="19"/>
        <v>2913.7000000000003</v>
      </c>
      <c r="W80" s="24">
        <f t="shared" si="20"/>
        <v>3200</v>
      </c>
      <c r="X80" s="25">
        <f t="shared" si="21"/>
        <v>3129.4</v>
      </c>
      <c r="Y80" s="24">
        <f t="shared" si="22"/>
        <v>3406.2999999999997</v>
      </c>
      <c r="Z80" s="25">
        <f t="shared" si="23"/>
        <v>4011</v>
      </c>
      <c r="AA80" s="25">
        <f t="shared" si="24"/>
        <v>3170.5</v>
      </c>
    </row>
    <row r="81" spans="1:27" ht="136" x14ac:dyDescent="0.45">
      <c r="A81" s="1" t="s">
        <v>149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24">
        <f t="shared" si="13"/>
        <v>951.30000000000007</v>
      </c>
      <c r="Q81" s="25">
        <f t="shared" si="14"/>
        <v>1776</v>
      </c>
      <c r="R81" s="25">
        <f t="shared" si="15"/>
        <v>2522</v>
      </c>
      <c r="S81" s="25">
        <f t="shared" si="16"/>
        <v>3136</v>
      </c>
      <c r="T81" s="25">
        <f t="shared" si="17"/>
        <v>3507.2999999999997</v>
      </c>
      <c r="U81" s="25">
        <f t="shared" si="18"/>
        <v>3755.5</v>
      </c>
      <c r="V81" s="25">
        <f t="shared" si="19"/>
        <v>4058.6</v>
      </c>
      <c r="W81" s="24">
        <f t="shared" si="20"/>
        <v>4416</v>
      </c>
      <c r="X81" s="25">
        <f t="shared" si="21"/>
        <v>4187.8</v>
      </c>
      <c r="Y81" s="24">
        <f t="shared" si="22"/>
        <v>4285.6000000000004</v>
      </c>
      <c r="Z81" s="25">
        <f t="shared" si="23"/>
        <v>5338.7</v>
      </c>
      <c r="AA81" s="25">
        <f t="shared" si="24"/>
        <v>4081.2999999999997</v>
      </c>
    </row>
    <row r="82" spans="1:27" ht="136" x14ac:dyDescent="0.45">
      <c r="A82" s="1" t="s">
        <v>150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24">
        <f t="shared" si="13"/>
        <v>1155.5</v>
      </c>
      <c r="Q82" s="25">
        <f t="shared" si="14"/>
        <v>1722</v>
      </c>
      <c r="R82" s="25">
        <f t="shared" si="15"/>
        <v>2358</v>
      </c>
      <c r="S82" s="25">
        <f t="shared" si="16"/>
        <v>2965.9999999999995</v>
      </c>
      <c r="T82" s="25">
        <f t="shared" si="17"/>
        <v>3503.1</v>
      </c>
      <c r="U82" s="25">
        <f t="shared" si="18"/>
        <v>3738</v>
      </c>
      <c r="V82" s="25">
        <f t="shared" si="19"/>
        <v>3847.6</v>
      </c>
      <c r="W82" s="24">
        <f t="shared" si="20"/>
        <v>4202</v>
      </c>
      <c r="X82" s="25">
        <f t="shared" si="21"/>
        <v>4034.6</v>
      </c>
      <c r="Y82" s="24">
        <f t="shared" si="22"/>
        <v>4057.4</v>
      </c>
      <c r="Z82" s="25">
        <f t="shared" si="23"/>
        <v>5074.3999999999996</v>
      </c>
      <c r="AA82" s="25">
        <f t="shared" si="24"/>
        <v>4091.4</v>
      </c>
    </row>
    <row r="83" spans="1:27" ht="136" x14ac:dyDescent="0.45">
      <c r="A83" s="1" t="s">
        <v>151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24">
        <f t="shared" si="13"/>
        <v>1357.8000000000002</v>
      </c>
      <c r="Q83" s="25">
        <f t="shared" si="14"/>
        <v>1828</v>
      </c>
      <c r="R83" s="25">
        <f t="shared" si="15"/>
        <v>2597.9999999999995</v>
      </c>
      <c r="S83" s="25">
        <f t="shared" si="16"/>
        <v>3100</v>
      </c>
      <c r="T83" s="25">
        <f t="shared" si="17"/>
        <v>3595.6</v>
      </c>
      <c r="U83" s="25">
        <f t="shared" si="18"/>
        <v>3857.8</v>
      </c>
      <c r="V83" s="25">
        <f t="shared" si="19"/>
        <v>3940.5</v>
      </c>
      <c r="W83" s="24">
        <f t="shared" si="20"/>
        <v>4301</v>
      </c>
      <c r="X83" s="25">
        <f t="shared" si="21"/>
        <v>4076.7999999999997</v>
      </c>
      <c r="Y83" s="24">
        <f t="shared" si="22"/>
        <v>4025.0000000000005</v>
      </c>
      <c r="Z83" s="25">
        <f t="shared" si="23"/>
        <v>5173.7</v>
      </c>
      <c r="AA83" s="25">
        <f t="shared" si="24"/>
        <v>4049.9</v>
      </c>
    </row>
    <row r="84" spans="1:27" ht="136" x14ac:dyDescent="0.45">
      <c r="A84" s="1" t="s">
        <v>152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24">
        <f t="shared" si="13"/>
        <v>1390.7</v>
      </c>
      <c r="Q84" s="25">
        <f t="shared" si="14"/>
        <v>1938</v>
      </c>
      <c r="R84" s="25">
        <f t="shared" si="15"/>
        <v>2718</v>
      </c>
      <c r="S84" s="25">
        <f t="shared" si="16"/>
        <v>3356</v>
      </c>
      <c r="T84" s="25">
        <f t="shared" si="17"/>
        <v>3930.6000000000004</v>
      </c>
      <c r="U84" s="25">
        <f t="shared" si="18"/>
        <v>4073.6</v>
      </c>
      <c r="V84" s="25">
        <f t="shared" si="19"/>
        <v>4248.6000000000004</v>
      </c>
      <c r="W84" s="24">
        <f t="shared" si="20"/>
        <v>4508</v>
      </c>
      <c r="X84" s="25">
        <f t="shared" si="21"/>
        <v>4386.3</v>
      </c>
      <c r="Y84" s="24">
        <f t="shared" si="22"/>
        <v>4514.8999999999996</v>
      </c>
      <c r="Z84" s="25">
        <f t="shared" si="23"/>
        <v>5647.1</v>
      </c>
      <c r="AA84" s="25">
        <f t="shared" si="24"/>
        <v>4480.6000000000004</v>
      </c>
    </row>
    <row r="85" spans="1:27" ht="136" x14ac:dyDescent="0.45">
      <c r="A85" s="1" t="s">
        <v>153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24">
        <f t="shared" si="13"/>
        <v>1175</v>
      </c>
      <c r="Q85" s="25">
        <f t="shared" si="14"/>
        <v>1642.0000000000002</v>
      </c>
      <c r="R85" s="25">
        <f t="shared" si="15"/>
        <v>2166</v>
      </c>
      <c r="S85" s="25">
        <f t="shared" si="16"/>
        <v>2934</v>
      </c>
      <c r="T85" s="25">
        <f t="shared" si="17"/>
        <v>3305.7</v>
      </c>
      <c r="U85" s="25">
        <f t="shared" si="18"/>
        <v>3476.2999999999997</v>
      </c>
      <c r="V85" s="25">
        <f t="shared" si="19"/>
        <v>3681</v>
      </c>
      <c r="W85" s="24">
        <f t="shared" si="20"/>
        <v>3956</v>
      </c>
      <c r="X85" s="25">
        <f t="shared" si="21"/>
        <v>3886.7000000000003</v>
      </c>
      <c r="Y85" s="24">
        <f t="shared" si="22"/>
        <v>3907.1</v>
      </c>
      <c r="Z85" s="25">
        <f t="shared" si="23"/>
        <v>4871.2</v>
      </c>
      <c r="AA85" s="25">
        <f t="shared" si="24"/>
        <v>3975.7</v>
      </c>
    </row>
    <row r="86" spans="1:27" ht="136" x14ac:dyDescent="0.45">
      <c r="A86" s="1" t="s">
        <v>154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24">
        <f t="shared" si="13"/>
        <v>901.09999999999991</v>
      </c>
      <c r="Q86" s="25">
        <f t="shared" si="14"/>
        <v>1742</v>
      </c>
      <c r="R86" s="25">
        <f t="shared" si="15"/>
        <v>2468</v>
      </c>
      <c r="S86" s="25">
        <f t="shared" si="16"/>
        <v>2942</v>
      </c>
      <c r="T86" s="25">
        <f t="shared" si="17"/>
        <v>3509.2000000000003</v>
      </c>
      <c r="U86" s="25">
        <f t="shared" si="18"/>
        <v>3704.7000000000003</v>
      </c>
      <c r="V86" s="25">
        <f t="shared" si="19"/>
        <v>3814</v>
      </c>
      <c r="W86" s="24">
        <f t="shared" si="20"/>
        <v>4144</v>
      </c>
      <c r="X86" s="25">
        <f t="shared" si="21"/>
        <v>3927.2000000000003</v>
      </c>
      <c r="Y86" s="24">
        <f t="shared" si="22"/>
        <v>4095.6</v>
      </c>
      <c r="Z86" s="25">
        <f t="shared" si="23"/>
        <v>4928.5</v>
      </c>
      <c r="AA86" s="25">
        <f t="shared" si="24"/>
        <v>3795.2000000000003</v>
      </c>
    </row>
    <row r="87" spans="1:27" ht="136" x14ac:dyDescent="0.45">
      <c r="A87" s="1" t="s">
        <v>155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24">
        <f t="shared" si="13"/>
        <v>742.8</v>
      </c>
      <c r="Q87" s="25">
        <f t="shared" si="14"/>
        <v>1532</v>
      </c>
      <c r="R87" s="25">
        <f t="shared" si="15"/>
        <v>2170</v>
      </c>
      <c r="S87" s="25">
        <f t="shared" si="16"/>
        <v>2728</v>
      </c>
      <c r="T87" s="25">
        <f t="shared" si="17"/>
        <v>3157.8</v>
      </c>
      <c r="U87" s="25">
        <f t="shared" si="18"/>
        <v>3483.8999999999996</v>
      </c>
      <c r="V87" s="25">
        <f t="shared" si="19"/>
        <v>3661.9</v>
      </c>
      <c r="W87" s="24">
        <f t="shared" si="20"/>
        <v>4028</v>
      </c>
      <c r="X87" s="25">
        <f t="shared" si="21"/>
        <v>3895.5</v>
      </c>
      <c r="Y87" s="24">
        <f t="shared" si="22"/>
        <v>3907.6</v>
      </c>
      <c r="Z87" s="25">
        <f t="shared" si="23"/>
        <v>4725.9000000000005</v>
      </c>
      <c r="AA87" s="25">
        <f t="shared" si="24"/>
        <v>3613.6000000000004</v>
      </c>
    </row>
    <row r="88" spans="1:27" ht="136" x14ac:dyDescent="0.45">
      <c r="A88" s="1" t="s">
        <v>156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24">
        <f t="shared" si="13"/>
        <v>505.09999999999997</v>
      </c>
      <c r="Q88" s="25">
        <f t="shared" si="14"/>
        <v>828</v>
      </c>
      <c r="R88" s="25">
        <f t="shared" si="15"/>
        <v>1246</v>
      </c>
      <c r="S88" s="25">
        <f t="shared" si="16"/>
        <v>1742</v>
      </c>
      <c r="T88" s="25">
        <f t="shared" si="17"/>
        <v>1988.8</v>
      </c>
      <c r="U88" s="25">
        <f t="shared" si="18"/>
        <v>2078.4</v>
      </c>
      <c r="V88" s="25">
        <f t="shared" si="19"/>
        <v>2253.8000000000002</v>
      </c>
      <c r="W88" s="24">
        <f t="shared" si="20"/>
        <v>2392</v>
      </c>
      <c r="X88" s="25">
        <f t="shared" si="21"/>
        <v>2296.1</v>
      </c>
      <c r="Y88" s="24">
        <f t="shared" si="22"/>
        <v>2363.4</v>
      </c>
      <c r="Z88" s="25">
        <f t="shared" si="23"/>
        <v>2966.1</v>
      </c>
      <c r="AA88" s="25">
        <f t="shared" si="24"/>
        <v>2591.8000000000002</v>
      </c>
    </row>
    <row r="89" spans="1:27" ht="136" x14ac:dyDescent="0.45">
      <c r="A89" s="1" t="s">
        <v>157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24">
        <f t="shared" si="13"/>
        <v>626.30000000000007</v>
      </c>
      <c r="Q89" s="25">
        <f t="shared" si="14"/>
        <v>821.00000000000011</v>
      </c>
      <c r="R89" s="25">
        <f t="shared" si="15"/>
        <v>1262</v>
      </c>
      <c r="S89" s="25">
        <f t="shared" si="16"/>
        <v>1746</v>
      </c>
      <c r="T89" s="25">
        <f t="shared" si="17"/>
        <v>1874.5</v>
      </c>
      <c r="U89" s="25">
        <f t="shared" si="18"/>
        <v>2030.7</v>
      </c>
      <c r="V89" s="25">
        <f t="shared" si="19"/>
        <v>2189.9</v>
      </c>
      <c r="W89" s="24">
        <f t="shared" si="20"/>
        <v>2426</v>
      </c>
      <c r="X89" s="25">
        <f t="shared" si="21"/>
        <v>2343.6999999999998</v>
      </c>
      <c r="Y89" s="24">
        <f t="shared" si="22"/>
        <v>2384</v>
      </c>
      <c r="Z89" s="25">
        <f t="shared" si="23"/>
        <v>2933.2999999999997</v>
      </c>
      <c r="AA89" s="25">
        <f t="shared" si="24"/>
        <v>2584.9</v>
      </c>
    </row>
    <row r="90" spans="1:27" ht="136" x14ac:dyDescent="0.45">
      <c r="A90" s="1" t="s">
        <v>158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24">
        <f t="shared" si="13"/>
        <v>571.6</v>
      </c>
      <c r="Q90" s="25">
        <f t="shared" si="14"/>
        <v>767.99999999999989</v>
      </c>
      <c r="R90" s="25">
        <f t="shared" si="15"/>
        <v>1136</v>
      </c>
      <c r="S90" s="25">
        <f t="shared" si="16"/>
        <v>1584.0000000000002</v>
      </c>
      <c r="T90" s="25">
        <f t="shared" si="17"/>
        <v>1848.4</v>
      </c>
      <c r="U90" s="25">
        <f t="shared" si="18"/>
        <v>2060.4</v>
      </c>
      <c r="V90" s="25">
        <f t="shared" si="19"/>
        <v>2072</v>
      </c>
      <c r="W90" s="24">
        <f t="shared" si="20"/>
        <v>2219</v>
      </c>
      <c r="X90" s="25">
        <f t="shared" si="21"/>
        <v>2359.3000000000002</v>
      </c>
      <c r="Y90" s="24">
        <f t="shared" si="22"/>
        <v>2333.4</v>
      </c>
      <c r="Z90" s="25">
        <f t="shared" si="23"/>
        <v>2956.5000000000005</v>
      </c>
      <c r="AA90" s="25">
        <f t="shared" si="24"/>
        <v>2593.1999999999998</v>
      </c>
    </row>
    <row r="91" spans="1:27" ht="136" x14ac:dyDescent="0.45">
      <c r="A91" s="1" t="s">
        <v>159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24">
        <f t="shared" si="13"/>
        <v>671.80000000000007</v>
      </c>
      <c r="Q91" s="25">
        <f t="shared" si="14"/>
        <v>752</v>
      </c>
      <c r="R91" s="25">
        <f t="shared" si="15"/>
        <v>1108</v>
      </c>
      <c r="S91" s="25">
        <f t="shared" si="16"/>
        <v>1456</v>
      </c>
      <c r="T91" s="25">
        <f t="shared" si="17"/>
        <v>1750.2</v>
      </c>
      <c r="U91" s="25">
        <f t="shared" si="18"/>
        <v>1855.1999999999998</v>
      </c>
      <c r="V91" s="25">
        <f t="shared" si="19"/>
        <v>2076</v>
      </c>
      <c r="W91" s="24">
        <f t="shared" si="20"/>
        <v>2210</v>
      </c>
      <c r="X91" s="25">
        <f t="shared" si="21"/>
        <v>2106.6999999999998</v>
      </c>
      <c r="Y91" s="24">
        <f t="shared" si="22"/>
        <v>2180.1</v>
      </c>
      <c r="Z91" s="25">
        <f t="shared" si="23"/>
        <v>2788.1</v>
      </c>
      <c r="AA91" s="25">
        <f t="shared" si="24"/>
        <v>2343</v>
      </c>
    </row>
    <row r="92" spans="1:27" ht="136" x14ac:dyDescent="0.45">
      <c r="A92" s="1" t="s">
        <v>160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24">
        <f t="shared" si="13"/>
        <v>743.3</v>
      </c>
      <c r="Q92" s="25">
        <f t="shared" si="14"/>
        <v>766</v>
      </c>
      <c r="R92" s="25">
        <f t="shared" si="15"/>
        <v>1146</v>
      </c>
      <c r="S92" s="25">
        <f t="shared" si="16"/>
        <v>1504</v>
      </c>
      <c r="T92" s="25">
        <f t="shared" si="17"/>
        <v>1793.5</v>
      </c>
      <c r="U92" s="25">
        <f t="shared" si="18"/>
        <v>1941.6</v>
      </c>
      <c r="V92" s="25">
        <f t="shared" si="19"/>
        <v>2050.2000000000003</v>
      </c>
      <c r="W92" s="24">
        <f t="shared" si="20"/>
        <v>2250</v>
      </c>
      <c r="X92" s="25">
        <f t="shared" si="21"/>
        <v>2259.2000000000003</v>
      </c>
      <c r="Y92" s="24">
        <f t="shared" si="22"/>
        <v>2339.4</v>
      </c>
      <c r="Z92" s="25">
        <f t="shared" si="23"/>
        <v>2840.6</v>
      </c>
      <c r="AA92" s="25">
        <f t="shared" si="24"/>
        <v>2475.9</v>
      </c>
    </row>
    <row r="93" spans="1:27" ht="136" x14ac:dyDescent="0.45">
      <c r="A93" s="1" t="s">
        <v>161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24">
        <f t="shared" si="13"/>
        <v>960.7</v>
      </c>
      <c r="Q93" s="25">
        <f t="shared" si="14"/>
        <v>835.99999999999989</v>
      </c>
      <c r="R93" s="25">
        <f t="shared" si="15"/>
        <v>1152</v>
      </c>
      <c r="S93" s="25">
        <f t="shared" si="16"/>
        <v>1560</v>
      </c>
      <c r="T93" s="25">
        <f t="shared" si="17"/>
        <v>1544.5</v>
      </c>
      <c r="U93" s="25">
        <f t="shared" si="18"/>
        <v>2117.9</v>
      </c>
      <c r="V93" s="25">
        <f t="shared" si="19"/>
        <v>2149.8000000000002</v>
      </c>
      <c r="W93" s="24">
        <f t="shared" si="20"/>
        <v>2445</v>
      </c>
      <c r="X93" s="25">
        <f t="shared" si="21"/>
        <v>2371.4</v>
      </c>
      <c r="Y93" s="24">
        <f t="shared" si="22"/>
        <v>2324.6</v>
      </c>
      <c r="Z93" s="25">
        <f t="shared" si="23"/>
        <v>2486.2000000000003</v>
      </c>
      <c r="AA93" s="25">
        <f t="shared" si="24"/>
        <v>2241.5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O1" workbookViewId="0">
      <selection activeCell="P3" sqref="P3"/>
    </sheetView>
  </sheetViews>
  <sheetFormatPr defaultRowHeight="17" x14ac:dyDescent="0.45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24" bestFit="1" customWidth="1"/>
    <col min="40" max="45" width="7.1640625" style="24" bestFit="1" customWidth="1"/>
    <col min="46" max="46" width="8.75" style="26" bestFit="1" customWidth="1"/>
    <col min="47" max="47" width="12.33203125" bestFit="1" customWidth="1"/>
  </cols>
  <sheetData>
    <row r="1" spans="1:47" x14ac:dyDescent="0.45">
      <c r="A1" s="12" t="s">
        <v>0</v>
      </c>
      <c r="B1" s="24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4">
        <v>8</v>
      </c>
      <c r="J1" s="25">
        <v>9</v>
      </c>
      <c r="K1" s="24">
        <v>10</v>
      </c>
      <c r="L1" s="25">
        <v>11</v>
      </c>
      <c r="M1" s="25">
        <v>12</v>
      </c>
      <c r="O1" s="12" t="s">
        <v>0</v>
      </c>
      <c r="P1" s="25">
        <v>2</v>
      </c>
      <c r="Q1" s="25">
        <v>3</v>
      </c>
      <c r="R1" s="25">
        <v>4</v>
      </c>
      <c r="S1" s="25">
        <v>5</v>
      </c>
      <c r="T1" s="25">
        <v>6</v>
      </c>
      <c r="U1" s="25">
        <v>7</v>
      </c>
      <c r="V1" s="25">
        <v>9</v>
      </c>
      <c r="W1" s="25">
        <v>11</v>
      </c>
      <c r="X1" s="25">
        <v>12</v>
      </c>
      <c r="Z1" s="8" t="s">
        <v>1</v>
      </c>
      <c r="AA1" s="8" t="s">
        <v>2</v>
      </c>
      <c r="AB1" s="8" t="s">
        <v>3</v>
      </c>
      <c r="AC1" s="8" t="s">
        <v>4</v>
      </c>
      <c r="AD1" s="8" t="s">
        <v>5</v>
      </c>
      <c r="AE1" s="8" t="s">
        <v>6</v>
      </c>
      <c r="AF1" s="8" t="s">
        <v>7</v>
      </c>
      <c r="AG1" s="8" t="s">
        <v>8</v>
      </c>
      <c r="AH1" s="8" t="s">
        <v>9</v>
      </c>
      <c r="AJ1" s="12" t="s">
        <v>0</v>
      </c>
      <c r="AK1" s="25">
        <v>2</v>
      </c>
      <c r="AL1" s="25">
        <v>3</v>
      </c>
      <c r="AM1" s="25">
        <v>4</v>
      </c>
      <c r="AN1" s="25">
        <v>5</v>
      </c>
      <c r="AO1" s="25">
        <v>6</v>
      </c>
      <c r="AP1" s="25">
        <v>7</v>
      </c>
      <c r="AQ1" s="25">
        <v>9</v>
      </c>
      <c r="AR1" s="25">
        <v>11</v>
      </c>
      <c r="AS1" s="25">
        <v>12</v>
      </c>
      <c r="AT1" s="27" t="s">
        <v>162</v>
      </c>
      <c r="AU1" s="27"/>
    </row>
    <row r="2" spans="1:47" x14ac:dyDescent="0.45">
      <c r="A2" s="2">
        <v>1</v>
      </c>
      <c r="B2" s="24">
        <v>589.4</v>
      </c>
      <c r="C2" s="25">
        <v>667</v>
      </c>
      <c r="D2" s="25">
        <v>1019.9999999999999</v>
      </c>
      <c r="E2" s="25">
        <v>1477.9999999999998</v>
      </c>
      <c r="F2" s="25">
        <v>1846.1</v>
      </c>
      <c r="G2" s="25">
        <v>2120.7000000000003</v>
      </c>
      <c r="H2" s="25">
        <v>2333.8999999999996</v>
      </c>
      <c r="I2" s="24">
        <v>2519</v>
      </c>
      <c r="J2" s="25">
        <v>2305.9</v>
      </c>
      <c r="K2" s="24">
        <v>2465.6</v>
      </c>
      <c r="L2" s="25">
        <v>3112.3</v>
      </c>
      <c r="M2" s="25">
        <v>2131.6</v>
      </c>
      <c r="O2" s="2">
        <v>1</v>
      </c>
      <c r="P2" s="25">
        <v>667</v>
      </c>
      <c r="Q2" s="25">
        <v>1019.9999999999999</v>
      </c>
      <c r="R2" s="25">
        <v>1477.9999999999998</v>
      </c>
      <c r="S2" s="25">
        <v>1846.1</v>
      </c>
      <c r="T2" s="25">
        <v>2120.7000000000003</v>
      </c>
      <c r="U2" s="25">
        <v>2333.8999999999996</v>
      </c>
      <c r="V2" s="25">
        <v>2305.9</v>
      </c>
      <c r="W2" s="25">
        <v>3112.3</v>
      </c>
      <c r="X2" s="25">
        <v>2131.6</v>
      </c>
      <c r="Z2" s="17">
        <v>1640</v>
      </c>
      <c r="AA2" s="17">
        <v>2002</v>
      </c>
      <c r="AB2" s="17">
        <v>2397</v>
      </c>
      <c r="AC2" s="17">
        <v>2781</v>
      </c>
      <c r="AD2" s="17">
        <v>3036</v>
      </c>
      <c r="AE2" s="17">
        <v>3232</v>
      </c>
      <c r="AF2" s="17">
        <v>3188</v>
      </c>
      <c r="AG2" s="17">
        <v>3986</v>
      </c>
      <c r="AH2" s="17">
        <v>3095</v>
      </c>
      <c r="AJ2" s="2">
        <v>1</v>
      </c>
      <c r="AK2" s="24">
        <f>ABS(P2-Z2)</f>
        <v>973</v>
      </c>
      <c r="AL2" s="24">
        <f t="shared" ref="AL2:AS2" si="0">ABS(Q2-AA2)</f>
        <v>982.00000000000011</v>
      </c>
      <c r="AM2" s="24">
        <f t="shared" si="0"/>
        <v>919.00000000000023</v>
      </c>
      <c r="AN2" s="24">
        <f t="shared" si="0"/>
        <v>934.90000000000009</v>
      </c>
      <c r="AO2" s="24">
        <f t="shared" si="0"/>
        <v>915.29999999999973</v>
      </c>
      <c r="AP2" s="24">
        <f t="shared" si="0"/>
        <v>898.10000000000036</v>
      </c>
      <c r="AQ2" s="24">
        <f t="shared" si="0"/>
        <v>882.09999999999991</v>
      </c>
      <c r="AR2" s="24">
        <f t="shared" si="0"/>
        <v>873.69999999999982</v>
      </c>
      <c r="AS2" s="24">
        <f t="shared" si="0"/>
        <v>963.40000000000009</v>
      </c>
      <c r="AT2" s="26" t="s">
        <v>163</v>
      </c>
      <c r="AU2">
        <f>AVERAGE(AK2:AS93)</f>
        <v>1003.1345410628014</v>
      </c>
    </row>
    <row r="3" spans="1:47" x14ac:dyDescent="0.45">
      <c r="A3" s="2">
        <v>2</v>
      </c>
      <c r="B3" s="24">
        <v>525.80000000000007</v>
      </c>
      <c r="C3" s="25">
        <v>855.00000000000011</v>
      </c>
      <c r="D3" s="25">
        <v>1366</v>
      </c>
      <c r="E3" s="25">
        <v>1938</v>
      </c>
      <c r="F3" s="25">
        <v>2227.3000000000002</v>
      </c>
      <c r="G3" s="25">
        <v>2380.2999999999997</v>
      </c>
      <c r="H3" s="25">
        <v>2528.7999999999997</v>
      </c>
      <c r="I3" s="24">
        <v>2691</v>
      </c>
      <c r="J3" s="25">
        <v>2641</v>
      </c>
      <c r="K3" s="24">
        <v>2605.7000000000003</v>
      </c>
      <c r="L3" s="25">
        <v>3510.4999999999995</v>
      </c>
      <c r="M3" s="25">
        <v>2588.9</v>
      </c>
      <c r="O3" s="2">
        <v>2</v>
      </c>
      <c r="P3" s="25">
        <v>855.00000000000011</v>
      </c>
      <c r="Q3" s="25">
        <v>1366</v>
      </c>
      <c r="R3" s="25">
        <v>1938</v>
      </c>
      <c r="S3" s="25">
        <v>2227.3000000000002</v>
      </c>
      <c r="T3" s="25">
        <v>2380.2999999999997</v>
      </c>
      <c r="U3" s="25">
        <v>2528.7999999999997</v>
      </c>
      <c r="V3" s="25">
        <v>2641</v>
      </c>
      <c r="W3" s="25">
        <v>3510.4999999999995</v>
      </c>
      <c r="X3" s="25">
        <v>2588.9</v>
      </c>
      <c r="Z3" s="17">
        <v>2092</v>
      </c>
      <c r="AA3" s="17">
        <v>2660</v>
      </c>
      <c r="AB3" s="17">
        <v>3223</v>
      </c>
      <c r="AC3" s="17">
        <v>3537</v>
      </c>
      <c r="AD3" s="17">
        <v>3746</v>
      </c>
      <c r="AE3" s="17">
        <v>3870</v>
      </c>
      <c r="AF3" s="17">
        <v>4026</v>
      </c>
      <c r="AG3" s="17">
        <v>4894</v>
      </c>
      <c r="AH3" s="17">
        <v>4060</v>
      </c>
      <c r="AJ3" s="2">
        <v>2</v>
      </c>
      <c r="AK3" s="24">
        <f t="shared" ref="AK3:AK66" si="1">ABS(P3-Z3)</f>
        <v>1237</v>
      </c>
      <c r="AL3" s="24">
        <f t="shared" ref="AL3:AL66" si="2">ABS(Q3-AA3)</f>
        <v>1294</v>
      </c>
      <c r="AM3" s="24">
        <f t="shared" ref="AM3:AM66" si="3">ABS(R3-AB3)</f>
        <v>1285</v>
      </c>
      <c r="AN3" s="24">
        <f t="shared" ref="AN3:AN66" si="4">ABS(S3-AC3)</f>
        <v>1309.6999999999998</v>
      </c>
      <c r="AO3" s="24">
        <f t="shared" ref="AO3:AO66" si="5">ABS(T3-AD3)</f>
        <v>1365.7000000000003</v>
      </c>
      <c r="AP3" s="24">
        <f t="shared" ref="AP3:AP66" si="6">ABS(U3-AE3)</f>
        <v>1341.2000000000003</v>
      </c>
      <c r="AQ3" s="24">
        <f t="shared" ref="AQ3:AQ66" si="7">ABS(V3-AF3)</f>
        <v>1385</v>
      </c>
      <c r="AR3" s="24">
        <f t="shared" ref="AR3:AR66" si="8">ABS(W3-AG3)</f>
        <v>1383.5000000000005</v>
      </c>
      <c r="AS3" s="24">
        <f t="shared" ref="AS3:AS66" si="9">ABS(X3-AH3)</f>
        <v>1471.1</v>
      </c>
      <c r="AT3" s="26" t="s">
        <v>165</v>
      </c>
      <c r="AU3" s="24">
        <f>_xlfn.QUARTILE.INC(AK2:AS93,4)</f>
        <v>2128</v>
      </c>
    </row>
    <row r="4" spans="1:47" x14ac:dyDescent="0.45">
      <c r="A4" s="2">
        <v>3</v>
      </c>
      <c r="B4" s="24">
        <v>492.99999999999994</v>
      </c>
      <c r="C4" s="25">
        <v>1010.0000000000001</v>
      </c>
      <c r="D4" s="25">
        <v>1578</v>
      </c>
      <c r="E4" s="25">
        <v>2310</v>
      </c>
      <c r="F4" s="25">
        <v>2613.3000000000002</v>
      </c>
      <c r="G4" s="25">
        <v>2690.4</v>
      </c>
      <c r="H4" s="25">
        <v>2888</v>
      </c>
      <c r="I4" s="24">
        <v>3099</v>
      </c>
      <c r="J4" s="25">
        <v>2960.7</v>
      </c>
      <c r="K4" s="24">
        <v>3038.4</v>
      </c>
      <c r="L4" s="25">
        <v>4047.7000000000003</v>
      </c>
      <c r="M4" s="25">
        <v>2961.9</v>
      </c>
      <c r="O4" s="2">
        <v>3</v>
      </c>
      <c r="P4" s="25">
        <v>1010.0000000000001</v>
      </c>
      <c r="Q4" s="25">
        <v>1578</v>
      </c>
      <c r="R4" s="25">
        <v>2310</v>
      </c>
      <c r="S4" s="25">
        <v>2613.3000000000002</v>
      </c>
      <c r="T4" s="25">
        <v>2690.4</v>
      </c>
      <c r="U4" s="25">
        <v>2888</v>
      </c>
      <c r="V4" s="25">
        <v>2960.7</v>
      </c>
      <c r="W4" s="25">
        <v>4047.7000000000003</v>
      </c>
      <c r="X4" s="25">
        <v>2961.9</v>
      </c>
      <c r="Z4" s="17">
        <v>2021</v>
      </c>
      <c r="AA4" s="17">
        <v>2608</v>
      </c>
      <c r="AB4" s="17">
        <v>3308</v>
      </c>
      <c r="AC4" s="17">
        <v>3639</v>
      </c>
      <c r="AD4" s="17">
        <v>3716</v>
      </c>
      <c r="AE4" s="17">
        <v>3921</v>
      </c>
      <c r="AF4" s="17">
        <v>3992</v>
      </c>
      <c r="AG4" s="17">
        <v>5077</v>
      </c>
      <c r="AH4" s="17">
        <v>3987</v>
      </c>
      <c r="AJ4" s="2">
        <v>3</v>
      </c>
      <c r="AK4" s="24">
        <f t="shared" si="1"/>
        <v>1010.9999999999999</v>
      </c>
      <c r="AL4" s="24">
        <f t="shared" si="2"/>
        <v>1030</v>
      </c>
      <c r="AM4" s="24">
        <f t="shared" si="3"/>
        <v>998</v>
      </c>
      <c r="AN4" s="24">
        <f t="shared" si="4"/>
        <v>1025.6999999999998</v>
      </c>
      <c r="AO4" s="24">
        <f t="shared" si="5"/>
        <v>1025.5999999999999</v>
      </c>
      <c r="AP4" s="24">
        <f t="shared" si="6"/>
        <v>1033</v>
      </c>
      <c r="AQ4" s="24">
        <f t="shared" si="7"/>
        <v>1031.3000000000002</v>
      </c>
      <c r="AR4" s="24">
        <f t="shared" si="8"/>
        <v>1029.2999999999997</v>
      </c>
      <c r="AS4" s="24">
        <f t="shared" si="9"/>
        <v>1025.0999999999999</v>
      </c>
      <c r="AT4" s="26" t="s">
        <v>166</v>
      </c>
      <c r="AU4" s="24">
        <f>_xlfn.QUARTILE.INC(AK2:AS93,3)</f>
        <v>1060.3249999999998</v>
      </c>
    </row>
    <row r="5" spans="1:47" x14ac:dyDescent="0.45">
      <c r="A5" s="2">
        <v>4</v>
      </c>
      <c r="B5" s="24">
        <v>712.8</v>
      </c>
      <c r="C5" s="25">
        <v>1126</v>
      </c>
      <c r="D5" s="25">
        <v>1674</v>
      </c>
      <c r="E5" s="25">
        <v>2220</v>
      </c>
      <c r="F5" s="25">
        <v>2449.6999999999998</v>
      </c>
      <c r="G5" s="25">
        <v>2588.4</v>
      </c>
      <c r="H5" s="25">
        <v>2724.8</v>
      </c>
      <c r="I5" s="24">
        <v>2938</v>
      </c>
      <c r="J5" s="25">
        <v>2753.8</v>
      </c>
      <c r="K5" s="24">
        <v>2711.2999999999997</v>
      </c>
      <c r="L5" s="25">
        <v>3784.1000000000004</v>
      </c>
      <c r="M5" s="25">
        <v>2864.2000000000003</v>
      </c>
      <c r="O5" s="2">
        <v>4</v>
      </c>
      <c r="P5" s="25">
        <v>1126</v>
      </c>
      <c r="Q5" s="25">
        <v>1674</v>
      </c>
      <c r="R5" s="25">
        <v>2220</v>
      </c>
      <c r="S5" s="25">
        <v>2449.6999999999998</v>
      </c>
      <c r="T5" s="25">
        <v>2588.4</v>
      </c>
      <c r="U5" s="25">
        <v>2724.8</v>
      </c>
      <c r="V5" s="25">
        <v>2753.8</v>
      </c>
      <c r="W5" s="25">
        <v>3784.1000000000004</v>
      </c>
      <c r="X5" s="25">
        <v>2864.2000000000003</v>
      </c>
      <c r="Z5" s="17">
        <v>2167</v>
      </c>
      <c r="AA5" s="17">
        <v>2741</v>
      </c>
      <c r="AB5" s="17">
        <v>3361</v>
      </c>
      <c r="AC5" s="17">
        <v>3570</v>
      </c>
      <c r="AD5" s="17">
        <v>3739</v>
      </c>
      <c r="AE5" s="17">
        <v>3890</v>
      </c>
      <c r="AF5" s="17">
        <v>3921</v>
      </c>
      <c r="AG5" s="17">
        <v>4994</v>
      </c>
      <c r="AH5" s="17">
        <v>4043</v>
      </c>
      <c r="AJ5" s="2">
        <v>4</v>
      </c>
      <c r="AK5" s="24">
        <f t="shared" si="1"/>
        <v>1041</v>
      </c>
      <c r="AL5" s="24">
        <f t="shared" si="2"/>
        <v>1067</v>
      </c>
      <c r="AM5" s="24">
        <f t="shared" si="3"/>
        <v>1141</v>
      </c>
      <c r="AN5" s="24">
        <f t="shared" si="4"/>
        <v>1120.3000000000002</v>
      </c>
      <c r="AO5" s="24">
        <f t="shared" si="5"/>
        <v>1150.5999999999999</v>
      </c>
      <c r="AP5" s="24">
        <f t="shared" si="6"/>
        <v>1165.1999999999998</v>
      </c>
      <c r="AQ5" s="24">
        <f t="shared" si="7"/>
        <v>1167.1999999999998</v>
      </c>
      <c r="AR5" s="24">
        <f t="shared" si="8"/>
        <v>1209.8999999999996</v>
      </c>
      <c r="AS5" s="24">
        <f t="shared" si="9"/>
        <v>1178.7999999999997</v>
      </c>
      <c r="AT5" s="26" t="s">
        <v>167</v>
      </c>
      <c r="AU5" s="24">
        <f>_xlfn.QUARTILE.INC(AK2:AS93,2)</f>
        <v>991.84999999999991</v>
      </c>
    </row>
    <row r="6" spans="1:47" x14ac:dyDescent="0.45">
      <c r="A6" s="2">
        <v>5</v>
      </c>
      <c r="B6" s="24">
        <v>440.40000000000003</v>
      </c>
      <c r="C6" s="25">
        <v>615</v>
      </c>
      <c r="D6" s="25">
        <v>814</v>
      </c>
      <c r="E6" s="25">
        <v>1054</v>
      </c>
      <c r="F6" s="25">
        <v>1239.3999999999999</v>
      </c>
      <c r="G6" s="25">
        <v>1674</v>
      </c>
      <c r="H6" s="25">
        <v>1850.5</v>
      </c>
      <c r="I6" s="24">
        <v>2290</v>
      </c>
      <c r="J6" s="25">
        <v>2279</v>
      </c>
      <c r="K6" s="24">
        <v>2427</v>
      </c>
      <c r="L6" s="25">
        <v>2855.6</v>
      </c>
      <c r="M6" s="25">
        <v>1990.1</v>
      </c>
      <c r="O6" s="2">
        <v>5</v>
      </c>
      <c r="P6" s="25">
        <v>615</v>
      </c>
      <c r="Q6" s="25">
        <v>814</v>
      </c>
      <c r="R6" s="25">
        <v>1054</v>
      </c>
      <c r="S6" s="25">
        <v>1239.3999999999999</v>
      </c>
      <c r="T6" s="25">
        <v>1674</v>
      </c>
      <c r="U6" s="25">
        <v>1850.5</v>
      </c>
      <c r="V6" s="25">
        <v>2279</v>
      </c>
      <c r="W6" s="25">
        <v>2855.6</v>
      </c>
      <c r="X6" s="25">
        <v>1990.1</v>
      </c>
      <c r="Z6" s="17">
        <v>1617</v>
      </c>
      <c r="AA6" s="17">
        <v>1843</v>
      </c>
      <c r="AB6" s="17">
        <v>2017</v>
      </c>
      <c r="AC6" s="17">
        <v>2271</v>
      </c>
      <c r="AD6" s="17">
        <v>2725</v>
      </c>
      <c r="AE6" s="17">
        <v>2914</v>
      </c>
      <c r="AF6" s="17">
        <v>3348</v>
      </c>
      <c r="AG6" s="17">
        <v>3875</v>
      </c>
      <c r="AH6" s="17">
        <v>3020</v>
      </c>
      <c r="AJ6" s="2">
        <v>5</v>
      </c>
      <c r="AK6" s="24">
        <f t="shared" si="1"/>
        <v>1002</v>
      </c>
      <c r="AL6" s="24">
        <f t="shared" si="2"/>
        <v>1029</v>
      </c>
      <c r="AM6" s="24">
        <f t="shared" si="3"/>
        <v>963</v>
      </c>
      <c r="AN6" s="24">
        <f t="shared" si="4"/>
        <v>1031.6000000000001</v>
      </c>
      <c r="AO6" s="24">
        <f t="shared" si="5"/>
        <v>1051</v>
      </c>
      <c r="AP6" s="24">
        <f t="shared" si="6"/>
        <v>1063.5</v>
      </c>
      <c r="AQ6" s="24">
        <f t="shared" si="7"/>
        <v>1069</v>
      </c>
      <c r="AR6" s="24">
        <f t="shared" si="8"/>
        <v>1019.4000000000001</v>
      </c>
      <c r="AS6" s="24">
        <f t="shared" si="9"/>
        <v>1029.9000000000001</v>
      </c>
      <c r="AT6" s="26" t="s">
        <v>164</v>
      </c>
      <c r="AU6" s="24">
        <f>_xlfn.QUARTILE.INC(AK2:AS93,1)</f>
        <v>939.82499999999982</v>
      </c>
    </row>
    <row r="7" spans="1:47" x14ac:dyDescent="0.45">
      <c r="A7" s="2">
        <v>6</v>
      </c>
      <c r="B7" s="24">
        <v>812</v>
      </c>
      <c r="C7" s="25">
        <v>1554</v>
      </c>
      <c r="D7" s="25">
        <v>2098</v>
      </c>
      <c r="E7" s="25">
        <v>2819.9999999999995</v>
      </c>
      <c r="F7" s="25">
        <v>2905.4999999999995</v>
      </c>
      <c r="G7" s="25">
        <v>3157.7</v>
      </c>
      <c r="H7" s="25">
        <v>3320.5</v>
      </c>
      <c r="I7" s="24">
        <v>3758.0000000000005</v>
      </c>
      <c r="J7" s="25">
        <v>3512.2</v>
      </c>
      <c r="K7" s="24">
        <v>3396.9</v>
      </c>
      <c r="L7" s="25">
        <v>4800.3</v>
      </c>
      <c r="M7" s="25">
        <v>3455.5000000000005</v>
      </c>
      <c r="O7" s="2">
        <v>6</v>
      </c>
      <c r="P7" s="25">
        <v>1554</v>
      </c>
      <c r="Q7" s="25">
        <v>2098</v>
      </c>
      <c r="R7" s="25">
        <v>2819.9999999999995</v>
      </c>
      <c r="S7" s="25">
        <v>2905.4999999999995</v>
      </c>
      <c r="T7" s="25">
        <v>3157.7</v>
      </c>
      <c r="U7" s="25">
        <v>3320.5</v>
      </c>
      <c r="V7" s="25">
        <v>3512.2</v>
      </c>
      <c r="W7" s="25">
        <v>4800.3</v>
      </c>
      <c r="X7" s="25">
        <v>3455.5000000000005</v>
      </c>
      <c r="Z7" s="17">
        <v>2365</v>
      </c>
      <c r="AA7" s="17">
        <v>2894</v>
      </c>
      <c r="AB7" s="17">
        <v>3555</v>
      </c>
      <c r="AC7" s="17">
        <v>3695</v>
      </c>
      <c r="AD7" s="17">
        <v>3960</v>
      </c>
      <c r="AE7" s="17">
        <v>4118</v>
      </c>
      <c r="AF7" s="17">
        <v>4291</v>
      </c>
      <c r="AG7" s="17">
        <v>5450</v>
      </c>
      <c r="AH7" s="17">
        <v>4175</v>
      </c>
      <c r="AJ7" s="2">
        <v>6</v>
      </c>
      <c r="AK7" s="24">
        <f t="shared" si="1"/>
        <v>811</v>
      </c>
      <c r="AL7" s="24">
        <f t="shared" si="2"/>
        <v>796</v>
      </c>
      <c r="AM7" s="24">
        <f t="shared" si="3"/>
        <v>735.00000000000045</v>
      </c>
      <c r="AN7" s="24">
        <f t="shared" si="4"/>
        <v>789.50000000000045</v>
      </c>
      <c r="AO7" s="24">
        <f t="shared" si="5"/>
        <v>802.30000000000018</v>
      </c>
      <c r="AP7" s="24">
        <f t="shared" si="6"/>
        <v>797.5</v>
      </c>
      <c r="AQ7" s="24">
        <f t="shared" si="7"/>
        <v>778.80000000000018</v>
      </c>
      <c r="AR7" s="24">
        <f t="shared" si="8"/>
        <v>649.69999999999982</v>
      </c>
      <c r="AS7" s="24">
        <f t="shared" si="9"/>
        <v>719.49999999999955</v>
      </c>
      <c r="AT7" s="26" t="s">
        <v>168</v>
      </c>
      <c r="AU7" s="24">
        <f>_xlfn.QUARTILE.INC(AK2:AS93,0)</f>
        <v>510</v>
      </c>
    </row>
    <row r="8" spans="1:47" x14ac:dyDescent="0.45">
      <c r="A8" s="2">
        <v>7</v>
      </c>
      <c r="B8" s="24">
        <v>1257.9000000000001</v>
      </c>
      <c r="C8" s="25">
        <v>457</v>
      </c>
      <c r="D8" s="25">
        <v>457</v>
      </c>
      <c r="E8" s="25">
        <v>487</v>
      </c>
      <c r="F8" s="25">
        <v>641.79999999999995</v>
      </c>
      <c r="G8" s="25">
        <v>722</v>
      </c>
      <c r="H8" s="25">
        <v>711.9</v>
      </c>
      <c r="I8" s="24">
        <v>633</v>
      </c>
      <c r="J8" s="25">
        <v>733.19999999999993</v>
      </c>
      <c r="K8" s="24">
        <v>1882.3000000000002</v>
      </c>
      <c r="L8" s="25">
        <v>1340.7</v>
      </c>
      <c r="M8" s="25">
        <v>1110.8999999999999</v>
      </c>
      <c r="O8" s="2">
        <v>7</v>
      </c>
      <c r="P8" s="25">
        <v>457</v>
      </c>
      <c r="Q8" s="25">
        <v>457</v>
      </c>
      <c r="R8" s="25">
        <v>487</v>
      </c>
      <c r="S8" s="25">
        <v>641.79999999999995</v>
      </c>
      <c r="T8" s="25">
        <v>722</v>
      </c>
      <c r="U8" s="25">
        <v>711.9</v>
      </c>
      <c r="V8" s="25">
        <v>733.19999999999993</v>
      </c>
      <c r="W8" s="25">
        <v>1340.7</v>
      </c>
      <c r="X8" s="25">
        <v>1110.8999999999999</v>
      </c>
      <c r="Z8" s="17">
        <v>1566</v>
      </c>
      <c r="AA8" s="17">
        <v>1578</v>
      </c>
      <c r="AB8" s="17">
        <v>1597</v>
      </c>
      <c r="AC8" s="17">
        <v>1751</v>
      </c>
      <c r="AD8" s="17">
        <v>1818</v>
      </c>
      <c r="AE8" s="17">
        <v>1796</v>
      </c>
      <c r="AF8" s="17">
        <v>1812</v>
      </c>
      <c r="AG8" s="17">
        <v>2450</v>
      </c>
      <c r="AH8" s="17">
        <v>2245</v>
      </c>
      <c r="AJ8" s="2">
        <v>7</v>
      </c>
      <c r="AK8" s="24">
        <f t="shared" si="1"/>
        <v>1109</v>
      </c>
      <c r="AL8" s="24">
        <f t="shared" si="2"/>
        <v>1121</v>
      </c>
      <c r="AM8" s="24">
        <f t="shared" si="3"/>
        <v>1110</v>
      </c>
      <c r="AN8" s="24">
        <f t="shared" si="4"/>
        <v>1109.2</v>
      </c>
      <c r="AO8" s="24">
        <f t="shared" si="5"/>
        <v>1096</v>
      </c>
      <c r="AP8" s="24">
        <f t="shared" si="6"/>
        <v>1084.0999999999999</v>
      </c>
      <c r="AQ8" s="24">
        <f t="shared" si="7"/>
        <v>1078.8000000000002</v>
      </c>
      <c r="AR8" s="24">
        <f t="shared" si="8"/>
        <v>1109.3</v>
      </c>
      <c r="AS8" s="24">
        <f t="shared" si="9"/>
        <v>1134.1000000000001</v>
      </c>
    </row>
    <row r="9" spans="1:47" x14ac:dyDescent="0.45">
      <c r="A9" s="2">
        <v>8</v>
      </c>
      <c r="B9" s="24">
        <v>921.7</v>
      </c>
      <c r="C9" s="25">
        <v>480.99999999999994</v>
      </c>
      <c r="D9" s="25">
        <v>540</v>
      </c>
      <c r="E9" s="25">
        <v>552</v>
      </c>
      <c r="F9" s="25">
        <v>593.6</v>
      </c>
      <c r="G9" s="25">
        <v>594.20000000000005</v>
      </c>
      <c r="H9" s="25">
        <v>560.30000000000007</v>
      </c>
      <c r="I9" s="24">
        <v>651</v>
      </c>
      <c r="J9" s="25">
        <v>699.19999999999993</v>
      </c>
      <c r="K9" s="24">
        <v>1966.6</v>
      </c>
      <c r="L9" s="25">
        <v>1001.2</v>
      </c>
      <c r="M9" s="25">
        <v>1144.4000000000001</v>
      </c>
      <c r="O9" s="2">
        <v>8</v>
      </c>
      <c r="P9" s="25">
        <v>480.99999999999994</v>
      </c>
      <c r="Q9" s="25">
        <v>540</v>
      </c>
      <c r="R9" s="25">
        <v>552</v>
      </c>
      <c r="S9" s="25">
        <v>593.6</v>
      </c>
      <c r="T9" s="25">
        <v>594.20000000000005</v>
      </c>
      <c r="U9" s="25">
        <v>560.30000000000007</v>
      </c>
      <c r="V9" s="25">
        <v>699.19999999999993</v>
      </c>
      <c r="W9" s="25">
        <v>1001.2</v>
      </c>
      <c r="X9" s="25">
        <v>1144.4000000000001</v>
      </c>
      <c r="Z9" s="17">
        <v>1570</v>
      </c>
      <c r="AA9" s="17">
        <v>1611</v>
      </c>
      <c r="AB9" s="17">
        <v>1625</v>
      </c>
      <c r="AC9" s="17">
        <v>1667</v>
      </c>
      <c r="AD9" s="17">
        <v>1706</v>
      </c>
      <c r="AE9" s="17">
        <v>1677</v>
      </c>
      <c r="AF9" s="17">
        <v>1824</v>
      </c>
      <c r="AG9" s="17">
        <v>2147</v>
      </c>
      <c r="AH9" s="17">
        <v>2257</v>
      </c>
      <c r="AJ9" s="2">
        <v>8</v>
      </c>
      <c r="AK9" s="24">
        <f t="shared" si="1"/>
        <v>1089</v>
      </c>
      <c r="AL9" s="24">
        <f t="shared" si="2"/>
        <v>1071</v>
      </c>
      <c r="AM9" s="24">
        <f t="shared" si="3"/>
        <v>1073</v>
      </c>
      <c r="AN9" s="24">
        <f t="shared" si="4"/>
        <v>1073.4000000000001</v>
      </c>
      <c r="AO9" s="24">
        <f t="shared" si="5"/>
        <v>1111.8</v>
      </c>
      <c r="AP9" s="24">
        <f t="shared" si="6"/>
        <v>1116.6999999999998</v>
      </c>
      <c r="AQ9" s="24">
        <f t="shared" si="7"/>
        <v>1124.8000000000002</v>
      </c>
      <c r="AR9" s="24">
        <f t="shared" si="8"/>
        <v>1145.8</v>
      </c>
      <c r="AS9" s="24">
        <f t="shared" si="9"/>
        <v>1112.5999999999999</v>
      </c>
    </row>
    <row r="10" spans="1:47" x14ac:dyDescent="0.45">
      <c r="A10" s="2">
        <v>10</v>
      </c>
      <c r="B10" s="24">
        <v>358.6</v>
      </c>
      <c r="C10" s="25">
        <v>525</v>
      </c>
      <c r="D10" s="25">
        <v>976.00000000000011</v>
      </c>
      <c r="E10" s="25">
        <v>1010.0000000000001</v>
      </c>
      <c r="F10" s="25">
        <v>1705.3</v>
      </c>
      <c r="G10" s="25">
        <v>2961.8</v>
      </c>
      <c r="H10" s="25">
        <v>3134.2</v>
      </c>
      <c r="I10" s="24">
        <v>3408</v>
      </c>
      <c r="J10" s="25">
        <v>3200.5</v>
      </c>
      <c r="K10" s="24">
        <v>3186.1</v>
      </c>
      <c r="L10" s="25">
        <v>2356.6</v>
      </c>
      <c r="M10" s="25">
        <v>1569.8000000000002</v>
      </c>
      <c r="O10" s="2">
        <v>10</v>
      </c>
      <c r="P10" s="25">
        <v>525</v>
      </c>
      <c r="Q10" s="25">
        <v>976.00000000000011</v>
      </c>
      <c r="R10" s="25">
        <v>1010.0000000000001</v>
      </c>
      <c r="S10" s="25">
        <v>1705.3</v>
      </c>
      <c r="T10" s="25">
        <v>2961.8</v>
      </c>
      <c r="U10" s="25">
        <v>3134.2</v>
      </c>
      <c r="V10" s="25">
        <v>3200.5</v>
      </c>
      <c r="W10" s="25">
        <v>2356.6</v>
      </c>
      <c r="X10" s="25">
        <v>1569.8000000000002</v>
      </c>
      <c r="Z10" s="17">
        <v>1498</v>
      </c>
      <c r="AA10" s="17">
        <v>1952</v>
      </c>
      <c r="AB10" s="17">
        <v>1963</v>
      </c>
      <c r="AC10" s="17">
        <v>2667</v>
      </c>
      <c r="AD10" s="17">
        <v>4048</v>
      </c>
      <c r="AE10" s="17">
        <v>4224</v>
      </c>
      <c r="AF10" s="17">
        <v>4294</v>
      </c>
      <c r="AG10" s="17">
        <v>3371</v>
      </c>
      <c r="AH10" s="17">
        <v>2559</v>
      </c>
      <c r="AJ10" s="2">
        <v>10</v>
      </c>
      <c r="AK10" s="24">
        <f t="shared" si="1"/>
        <v>973</v>
      </c>
      <c r="AL10" s="24">
        <f t="shared" si="2"/>
        <v>975.99999999999989</v>
      </c>
      <c r="AM10" s="24">
        <f t="shared" si="3"/>
        <v>952.99999999999989</v>
      </c>
      <c r="AN10" s="24">
        <f t="shared" si="4"/>
        <v>961.7</v>
      </c>
      <c r="AO10" s="24">
        <f t="shared" si="5"/>
        <v>1086.1999999999998</v>
      </c>
      <c r="AP10" s="24">
        <f t="shared" si="6"/>
        <v>1089.8000000000002</v>
      </c>
      <c r="AQ10" s="24">
        <f t="shared" si="7"/>
        <v>1093.5</v>
      </c>
      <c r="AR10" s="24">
        <f t="shared" si="8"/>
        <v>1014.4000000000001</v>
      </c>
      <c r="AS10" s="24">
        <f t="shared" si="9"/>
        <v>989.19999999999982</v>
      </c>
    </row>
    <row r="11" spans="1:47" x14ac:dyDescent="0.45">
      <c r="A11" s="2">
        <v>11</v>
      </c>
      <c r="B11" s="24">
        <v>1061.3</v>
      </c>
      <c r="C11" s="25">
        <v>1400.0000000000002</v>
      </c>
      <c r="D11" s="25">
        <v>2048</v>
      </c>
      <c r="E11" s="25">
        <v>2502</v>
      </c>
      <c r="F11" s="25">
        <v>3217</v>
      </c>
      <c r="G11" s="25">
        <v>3508.8</v>
      </c>
      <c r="H11" s="25">
        <v>3636.3</v>
      </c>
      <c r="I11" s="24">
        <v>3907</v>
      </c>
      <c r="J11" s="25">
        <v>3763.7</v>
      </c>
      <c r="K11" s="24">
        <v>3803.8</v>
      </c>
      <c r="L11" s="25">
        <v>4412.5999999999995</v>
      </c>
      <c r="M11" s="25">
        <v>3326.6</v>
      </c>
      <c r="O11" s="2">
        <v>11</v>
      </c>
      <c r="P11" s="25">
        <v>1400.0000000000002</v>
      </c>
      <c r="Q11" s="25">
        <v>2048</v>
      </c>
      <c r="R11" s="25">
        <v>2502</v>
      </c>
      <c r="S11" s="25">
        <v>3217</v>
      </c>
      <c r="T11" s="25">
        <v>3508.8</v>
      </c>
      <c r="U11" s="25">
        <v>3636.3</v>
      </c>
      <c r="V11" s="25">
        <v>3763.7</v>
      </c>
      <c r="W11" s="25">
        <v>4412.5999999999995</v>
      </c>
      <c r="X11" s="25">
        <v>3326.6</v>
      </c>
      <c r="Z11" s="17">
        <v>2519</v>
      </c>
      <c r="AA11" s="17">
        <v>3209</v>
      </c>
      <c r="AB11" s="17">
        <v>3717</v>
      </c>
      <c r="AC11" s="17">
        <v>4432</v>
      </c>
      <c r="AD11" s="17">
        <v>4708</v>
      </c>
      <c r="AE11" s="17">
        <v>4845</v>
      </c>
      <c r="AF11" s="17">
        <v>4978</v>
      </c>
      <c r="AG11" s="17">
        <v>5634</v>
      </c>
      <c r="AH11" s="17">
        <v>4519</v>
      </c>
      <c r="AJ11" s="2">
        <v>11</v>
      </c>
      <c r="AK11" s="24">
        <f t="shared" si="1"/>
        <v>1118.9999999999998</v>
      </c>
      <c r="AL11" s="24">
        <f t="shared" si="2"/>
        <v>1161</v>
      </c>
      <c r="AM11" s="24">
        <f t="shared" si="3"/>
        <v>1215</v>
      </c>
      <c r="AN11" s="24">
        <f t="shared" si="4"/>
        <v>1215</v>
      </c>
      <c r="AO11" s="24">
        <f t="shared" si="5"/>
        <v>1199.1999999999998</v>
      </c>
      <c r="AP11" s="24">
        <f t="shared" si="6"/>
        <v>1208.6999999999998</v>
      </c>
      <c r="AQ11" s="24">
        <f t="shared" si="7"/>
        <v>1214.3000000000002</v>
      </c>
      <c r="AR11" s="24">
        <f t="shared" si="8"/>
        <v>1221.4000000000005</v>
      </c>
      <c r="AS11" s="24">
        <f t="shared" si="9"/>
        <v>1192.4000000000001</v>
      </c>
    </row>
    <row r="12" spans="1:47" x14ac:dyDescent="0.45">
      <c r="A12" s="2">
        <v>12</v>
      </c>
      <c r="B12" s="24">
        <v>1070.8</v>
      </c>
      <c r="C12" s="25">
        <v>1340</v>
      </c>
      <c r="D12" s="25">
        <v>1936</v>
      </c>
      <c r="E12" s="25">
        <v>2556</v>
      </c>
      <c r="F12" s="25">
        <v>3016.2</v>
      </c>
      <c r="G12" s="25">
        <v>3332.3</v>
      </c>
      <c r="H12" s="25">
        <v>3378</v>
      </c>
      <c r="I12" s="24">
        <v>3643</v>
      </c>
      <c r="J12" s="25">
        <v>3561.1</v>
      </c>
      <c r="K12" s="24">
        <v>3645</v>
      </c>
      <c r="L12" s="25">
        <v>4319.3</v>
      </c>
      <c r="M12" s="25">
        <v>3233.1</v>
      </c>
      <c r="O12" s="2">
        <v>12</v>
      </c>
      <c r="P12" s="25">
        <v>1340</v>
      </c>
      <c r="Q12" s="25">
        <v>1936</v>
      </c>
      <c r="R12" s="25">
        <v>2556</v>
      </c>
      <c r="S12" s="25">
        <v>3016.2</v>
      </c>
      <c r="T12" s="25">
        <v>3332.3</v>
      </c>
      <c r="U12" s="25">
        <v>3378</v>
      </c>
      <c r="V12" s="25">
        <v>3561.1</v>
      </c>
      <c r="W12" s="25">
        <v>4319.3</v>
      </c>
      <c r="X12" s="25">
        <v>3233.1</v>
      </c>
      <c r="Z12" s="17">
        <v>2426</v>
      </c>
      <c r="AA12" s="17">
        <v>2997</v>
      </c>
      <c r="AB12" s="17">
        <v>3544</v>
      </c>
      <c r="AC12" s="17">
        <v>3990</v>
      </c>
      <c r="AD12" s="17">
        <v>4288</v>
      </c>
      <c r="AE12" s="17">
        <v>4346</v>
      </c>
      <c r="AF12" s="17">
        <v>4472</v>
      </c>
      <c r="AG12" s="17">
        <v>5231</v>
      </c>
      <c r="AH12" s="17">
        <v>4178</v>
      </c>
      <c r="AJ12" s="2">
        <v>12</v>
      </c>
      <c r="AK12" s="24">
        <f t="shared" si="1"/>
        <v>1086</v>
      </c>
      <c r="AL12" s="24">
        <f t="shared" si="2"/>
        <v>1061</v>
      </c>
      <c r="AM12" s="24">
        <f t="shared" si="3"/>
        <v>988</v>
      </c>
      <c r="AN12" s="24">
        <f t="shared" si="4"/>
        <v>973.80000000000018</v>
      </c>
      <c r="AO12" s="24">
        <f t="shared" si="5"/>
        <v>955.69999999999982</v>
      </c>
      <c r="AP12" s="24">
        <f t="shared" si="6"/>
        <v>968</v>
      </c>
      <c r="AQ12" s="24">
        <f t="shared" si="7"/>
        <v>910.90000000000009</v>
      </c>
      <c r="AR12" s="24">
        <f t="shared" si="8"/>
        <v>911.69999999999982</v>
      </c>
      <c r="AS12" s="24">
        <f t="shared" si="9"/>
        <v>944.90000000000009</v>
      </c>
    </row>
    <row r="13" spans="1:47" x14ac:dyDescent="0.45">
      <c r="A13" s="2">
        <v>13</v>
      </c>
      <c r="B13" s="24">
        <v>679.5</v>
      </c>
      <c r="C13" s="25">
        <v>1070</v>
      </c>
      <c r="D13" s="25">
        <v>1562</v>
      </c>
      <c r="E13" s="25">
        <v>2198</v>
      </c>
      <c r="F13" s="25">
        <v>2410</v>
      </c>
      <c r="G13" s="25">
        <v>2604.1</v>
      </c>
      <c r="H13" s="25">
        <v>2707</v>
      </c>
      <c r="I13" s="24">
        <v>3030</v>
      </c>
      <c r="J13" s="25">
        <v>2846.2999999999997</v>
      </c>
      <c r="K13" s="24">
        <v>2824.2</v>
      </c>
      <c r="L13" s="25">
        <v>3650.9</v>
      </c>
      <c r="M13" s="25">
        <v>2623.5000000000005</v>
      </c>
      <c r="O13" s="2">
        <v>13</v>
      </c>
      <c r="P13" s="25">
        <v>1070</v>
      </c>
      <c r="Q13" s="25">
        <v>1562</v>
      </c>
      <c r="R13" s="25">
        <v>2198</v>
      </c>
      <c r="S13" s="25">
        <v>2410</v>
      </c>
      <c r="T13" s="25">
        <v>2604.1</v>
      </c>
      <c r="U13" s="25">
        <v>2707</v>
      </c>
      <c r="V13" s="25">
        <v>2846.2999999999997</v>
      </c>
      <c r="W13" s="25">
        <v>3650.9</v>
      </c>
      <c r="X13" s="25">
        <v>2623.5000000000005</v>
      </c>
      <c r="Z13" s="17">
        <v>2166</v>
      </c>
      <c r="AA13" s="17">
        <v>2706</v>
      </c>
      <c r="AB13" s="17">
        <v>3350</v>
      </c>
      <c r="AC13" s="17">
        <v>3554</v>
      </c>
      <c r="AD13" s="17">
        <v>3736</v>
      </c>
      <c r="AE13" s="17">
        <v>3818</v>
      </c>
      <c r="AF13" s="17">
        <v>3952</v>
      </c>
      <c r="AG13" s="17">
        <v>4798</v>
      </c>
      <c r="AH13" s="17">
        <v>3755</v>
      </c>
      <c r="AJ13" s="2">
        <v>13</v>
      </c>
      <c r="AK13" s="24">
        <f t="shared" si="1"/>
        <v>1096</v>
      </c>
      <c r="AL13" s="24">
        <f t="shared" si="2"/>
        <v>1144</v>
      </c>
      <c r="AM13" s="24">
        <f t="shared" si="3"/>
        <v>1152</v>
      </c>
      <c r="AN13" s="24">
        <f t="shared" si="4"/>
        <v>1144</v>
      </c>
      <c r="AO13" s="24">
        <f t="shared" si="5"/>
        <v>1131.9000000000001</v>
      </c>
      <c r="AP13" s="24">
        <f t="shared" si="6"/>
        <v>1111</v>
      </c>
      <c r="AQ13" s="24">
        <f t="shared" si="7"/>
        <v>1105.7000000000003</v>
      </c>
      <c r="AR13" s="24">
        <f t="shared" si="8"/>
        <v>1147.0999999999999</v>
      </c>
      <c r="AS13" s="24">
        <f t="shared" si="9"/>
        <v>1131.4999999999995</v>
      </c>
    </row>
    <row r="14" spans="1:47" x14ac:dyDescent="0.45">
      <c r="A14" s="2">
        <v>14</v>
      </c>
      <c r="B14" s="24">
        <v>716.3</v>
      </c>
      <c r="C14" s="25">
        <v>1272</v>
      </c>
      <c r="D14" s="25">
        <v>1906</v>
      </c>
      <c r="E14" s="25">
        <v>2610</v>
      </c>
      <c r="F14" s="25">
        <v>2827.8999999999996</v>
      </c>
      <c r="G14" s="25">
        <v>2996.1</v>
      </c>
      <c r="H14" s="25">
        <v>3083.5</v>
      </c>
      <c r="I14" s="24">
        <v>3340</v>
      </c>
      <c r="J14" s="25">
        <v>3115.8</v>
      </c>
      <c r="K14" s="24">
        <v>3169.1000000000004</v>
      </c>
      <c r="L14" s="25">
        <v>4371.6000000000004</v>
      </c>
      <c r="M14" s="25">
        <v>2793.7000000000003</v>
      </c>
      <c r="O14" s="2">
        <v>14</v>
      </c>
      <c r="P14" s="25">
        <v>1272</v>
      </c>
      <c r="Q14" s="25">
        <v>1906</v>
      </c>
      <c r="R14" s="25">
        <v>2610</v>
      </c>
      <c r="S14" s="25">
        <v>2827.8999999999996</v>
      </c>
      <c r="T14" s="25">
        <v>2996.1</v>
      </c>
      <c r="U14" s="25">
        <v>3083.5</v>
      </c>
      <c r="V14" s="25">
        <v>3115.8</v>
      </c>
      <c r="W14" s="25">
        <v>4371.6000000000004</v>
      </c>
      <c r="X14" s="25">
        <v>2793.7000000000003</v>
      </c>
      <c r="Z14" s="17">
        <v>2357</v>
      </c>
      <c r="AA14" s="17">
        <v>2975</v>
      </c>
      <c r="AB14" s="17">
        <v>3666</v>
      </c>
      <c r="AC14" s="17">
        <v>3891</v>
      </c>
      <c r="AD14" s="17">
        <v>4077</v>
      </c>
      <c r="AE14" s="17">
        <v>4144</v>
      </c>
      <c r="AF14" s="17">
        <v>4179</v>
      </c>
      <c r="AG14" s="17">
        <v>5415</v>
      </c>
      <c r="AH14" s="17">
        <v>3828</v>
      </c>
      <c r="AJ14" s="2">
        <v>14</v>
      </c>
      <c r="AK14" s="24">
        <f t="shared" si="1"/>
        <v>1085</v>
      </c>
      <c r="AL14" s="24">
        <f t="shared" si="2"/>
        <v>1069</v>
      </c>
      <c r="AM14" s="24">
        <f t="shared" si="3"/>
        <v>1056</v>
      </c>
      <c r="AN14" s="24">
        <f t="shared" si="4"/>
        <v>1063.1000000000004</v>
      </c>
      <c r="AO14" s="24">
        <f t="shared" si="5"/>
        <v>1080.9000000000001</v>
      </c>
      <c r="AP14" s="24">
        <f t="shared" si="6"/>
        <v>1060.5</v>
      </c>
      <c r="AQ14" s="24">
        <f t="shared" si="7"/>
        <v>1063.1999999999998</v>
      </c>
      <c r="AR14" s="24">
        <f t="shared" si="8"/>
        <v>1043.3999999999996</v>
      </c>
      <c r="AS14" s="24">
        <f t="shared" si="9"/>
        <v>1034.2999999999997</v>
      </c>
    </row>
    <row r="15" spans="1:47" x14ac:dyDescent="0.45">
      <c r="A15" s="2">
        <v>15</v>
      </c>
      <c r="B15" s="24">
        <v>336.6</v>
      </c>
      <c r="C15" s="25">
        <v>449</v>
      </c>
      <c r="D15" s="25">
        <v>893.99999999999989</v>
      </c>
      <c r="E15" s="25">
        <v>518</v>
      </c>
      <c r="F15" s="25">
        <v>1467.3</v>
      </c>
      <c r="G15" s="25">
        <v>4657.2</v>
      </c>
      <c r="H15" s="25">
        <v>5346.5</v>
      </c>
      <c r="I15" s="24">
        <v>5773</v>
      </c>
      <c r="J15" s="25">
        <v>5408.6</v>
      </c>
      <c r="K15" s="24">
        <v>5473.5</v>
      </c>
      <c r="L15" s="25">
        <v>1927.6</v>
      </c>
      <c r="M15" s="25">
        <v>881.50000000000011</v>
      </c>
      <c r="O15" s="2">
        <v>15</v>
      </c>
      <c r="P15" s="25">
        <v>449</v>
      </c>
      <c r="Q15" s="25">
        <v>893.99999999999989</v>
      </c>
      <c r="R15" s="25">
        <v>518</v>
      </c>
      <c r="S15" s="25">
        <v>1467.3</v>
      </c>
      <c r="T15" s="25">
        <v>4657.2</v>
      </c>
      <c r="U15" s="25">
        <v>5346.5</v>
      </c>
      <c r="V15" s="25">
        <v>5408.6</v>
      </c>
      <c r="W15" s="25">
        <v>1927.6</v>
      </c>
      <c r="X15" s="25">
        <v>881.50000000000011</v>
      </c>
      <c r="Z15" s="17">
        <v>1439</v>
      </c>
      <c r="AA15" s="17">
        <v>1910</v>
      </c>
      <c r="AB15" s="17">
        <v>1503</v>
      </c>
      <c r="AC15" s="17">
        <v>2466</v>
      </c>
      <c r="AD15" s="17">
        <v>5668</v>
      </c>
      <c r="AE15" s="17">
        <v>6349</v>
      </c>
      <c r="AF15" s="17">
        <v>6413</v>
      </c>
      <c r="AG15" s="17">
        <v>2927</v>
      </c>
      <c r="AH15" s="17">
        <v>1889</v>
      </c>
      <c r="AJ15" s="2">
        <v>15</v>
      </c>
      <c r="AK15" s="24">
        <f t="shared" si="1"/>
        <v>990</v>
      </c>
      <c r="AL15" s="24">
        <f t="shared" si="2"/>
        <v>1016.0000000000001</v>
      </c>
      <c r="AM15" s="24">
        <f t="shared" si="3"/>
        <v>985</v>
      </c>
      <c r="AN15" s="24">
        <f t="shared" si="4"/>
        <v>998.7</v>
      </c>
      <c r="AO15" s="24">
        <f t="shared" si="5"/>
        <v>1010.8000000000002</v>
      </c>
      <c r="AP15" s="24">
        <f t="shared" si="6"/>
        <v>1002.5</v>
      </c>
      <c r="AQ15" s="24">
        <f t="shared" si="7"/>
        <v>1004.3999999999996</v>
      </c>
      <c r="AR15" s="24">
        <f t="shared" si="8"/>
        <v>999.40000000000009</v>
      </c>
      <c r="AS15" s="24">
        <f t="shared" si="9"/>
        <v>1007.4999999999999</v>
      </c>
    </row>
    <row r="16" spans="1:47" x14ac:dyDescent="0.45">
      <c r="A16" s="2">
        <v>16</v>
      </c>
      <c r="B16" s="24">
        <v>373.59999999999997</v>
      </c>
      <c r="C16" s="25">
        <v>782</v>
      </c>
      <c r="D16" s="25">
        <v>1384</v>
      </c>
      <c r="E16" s="25">
        <v>1102</v>
      </c>
      <c r="F16" s="25">
        <v>1992.6</v>
      </c>
      <c r="G16" s="25">
        <v>4701.2</v>
      </c>
      <c r="H16" s="25">
        <v>5155.4999999999991</v>
      </c>
      <c r="I16" s="24">
        <v>5517</v>
      </c>
      <c r="J16" s="25">
        <v>5175.7</v>
      </c>
      <c r="K16" s="24">
        <v>5459.2</v>
      </c>
      <c r="L16" s="25">
        <v>2400.9</v>
      </c>
      <c r="M16" s="25">
        <v>1389</v>
      </c>
      <c r="O16" s="2">
        <v>16</v>
      </c>
      <c r="P16" s="25">
        <v>782</v>
      </c>
      <c r="Q16" s="25">
        <v>1384</v>
      </c>
      <c r="R16" s="25">
        <v>1102</v>
      </c>
      <c r="S16" s="25">
        <v>1992.6</v>
      </c>
      <c r="T16" s="25">
        <v>4701.2</v>
      </c>
      <c r="U16" s="25">
        <v>5155.4999999999991</v>
      </c>
      <c r="V16" s="25">
        <v>5175.7</v>
      </c>
      <c r="W16" s="25">
        <v>2400.9</v>
      </c>
      <c r="X16" s="25">
        <v>1389</v>
      </c>
      <c r="Z16" s="17">
        <v>1758</v>
      </c>
      <c r="AA16" s="17">
        <v>2325</v>
      </c>
      <c r="AB16" s="17">
        <v>2031</v>
      </c>
      <c r="AC16" s="17">
        <v>2969</v>
      </c>
      <c r="AD16" s="17">
        <v>5762</v>
      </c>
      <c r="AE16" s="17">
        <v>6264</v>
      </c>
      <c r="AF16" s="17">
        <v>6297</v>
      </c>
      <c r="AG16" s="17">
        <v>3391</v>
      </c>
      <c r="AH16" s="17">
        <v>2351</v>
      </c>
      <c r="AJ16" s="2">
        <v>16</v>
      </c>
      <c r="AK16" s="24">
        <f t="shared" si="1"/>
        <v>976</v>
      </c>
      <c r="AL16" s="24">
        <f t="shared" si="2"/>
        <v>941</v>
      </c>
      <c r="AM16" s="24">
        <f t="shared" si="3"/>
        <v>929</v>
      </c>
      <c r="AN16" s="24">
        <f t="shared" si="4"/>
        <v>976.40000000000009</v>
      </c>
      <c r="AO16" s="24">
        <f t="shared" si="5"/>
        <v>1060.8000000000002</v>
      </c>
      <c r="AP16" s="24">
        <f t="shared" si="6"/>
        <v>1108.5000000000009</v>
      </c>
      <c r="AQ16" s="24">
        <f t="shared" si="7"/>
        <v>1121.3000000000002</v>
      </c>
      <c r="AR16" s="24">
        <f t="shared" si="8"/>
        <v>990.09999999999991</v>
      </c>
      <c r="AS16" s="24">
        <f t="shared" si="9"/>
        <v>962</v>
      </c>
    </row>
    <row r="17" spans="1:45" x14ac:dyDescent="0.45">
      <c r="A17" s="2">
        <v>17</v>
      </c>
      <c r="B17" s="24">
        <v>1840.5</v>
      </c>
      <c r="C17" s="25">
        <v>2206</v>
      </c>
      <c r="D17" s="25">
        <v>2822</v>
      </c>
      <c r="E17" s="25">
        <v>3343.9999999999995</v>
      </c>
      <c r="F17" s="25">
        <v>3654.7000000000003</v>
      </c>
      <c r="G17" s="25">
        <v>3802.3</v>
      </c>
      <c r="H17" s="25">
        <v>3764.2999999999997</v>
      </c>
      <c r="I17" s="24">
        <v>4100</v>
      </c>
      <c r="J17" s="25">
        <v>3854.7999999999997</v>
      </c>
      <c r="K17" s="24">
        <v>4118.2</v>
      </c>
      <c r="L17" s="25">
        <v>5253.2</v>
      </c>
      <c r="M17" s="25">
        <v>4308.8</v>
      </c>
      <c r="O17" s="2">
        <v>17</v>
      </c>
      <c r="P17" s="25">
        <v>2206</v>
      </c>
      <c r="Q17" s="25">
        <v>2822</v>
      </c>
      <c r="R17" s="25">
        <v>3343.9999999999995</v>
      </c>
      <c r="S17" s="25">
        <v>3654.7000000000003</v>
      </c>
      <c r="T17" s="25">
        <v>3802.3</v>
      </c>
      <c r="U17" s="25">
        <v>3764.2999999999997</v>
      </c>
      <c r="V17" s="25">
        <v>3854.7999999999997</v>
      </c>
      <c r="W17" s="25">
        <v>5253.2</v>
      </c>
      <c r="X17" s="25">
        <v>4308.8</v>
      </c>
      <c r="Z17" s="17">
        <v>4334</v>
      </c>
      <c r="AA17" s="17">
        <v>4721</v>
      </c>
      <c r="AB17" s="17">
        <v>5093</v>
      </c>
      <c r="AC17" s="17">
        <v>5348</v>
      </c>
      <c r="AD17" s="17">
        <v>5442</v>
      </c>
      <c r="AE17" s="17">
        <v>5354</v>
      </c>
      <c r="AF17" s="17">
        <v>5405</v>
      </c>
      <c r="AG17" s="17">
        <v>6886</v>
      </c>
      <c r="AH17" s="17">
        <v>6239</v>
      </c>
      <c r="AJ17" s="2">
        <v>17</v>
      </c>
      <c r="AK17" s="24">
        <f t="shared" si="1"/>
        <v>2128</v>
      </c>
      <c r="AL17" s="24">
        <f t="shared" si="2"/>
        <v>1899</v>
      </c>
      <c r="AM17" s="24">
        <f t="shared" si="3"/>
        <v>1749.0000000000005</v>
      </c>
      <c r="AN17" s="24">
        <f t="shared" si="4"/>
        <v>1693.2999999999997</v>
      </c>
      <c r="AO17" s="24">
        <f t="shared" si="5"/>
        <v>1639.6999999999998</v>
      </c>
      <c r="AP17" s="24">
        <f t="shared" si="6"/>
        <v>1589.7000000000003</v>
      </c>
      <c r="AQ17" s="24">
        <f t="shared" si="7"/>
        <v>1550.2000000000003</v>
      </c>
      <c r="AR17" s="24">
        <f t="shared" si="8"/>
        <v>1632.8000000000002</v>
      </c>
      <c r="AS17" s="24">
        <f t="shared" si="9"/>
        <v>1930.1999999999998</v>
      </c>
    </row>
    <row r="18" spans="1:45" x14ac:dyDescent="0.45">
      <c r="A18" s="2">
        <v>18</v>
      </c>
      <c r="B18" s="24">
        <v>1723.3000000000002</v>
      </c>
      <c r="C18" s="25">
        <v>1238</v>
      </c>
      <c r="D18" s="25">
        <v>1860</v>
      </c>
      <c r="E18" s="25">
        <v>2596</v>
      </c>
      <c r="F18" s="25">
        <v>2823.3999999999996</v>
      </c>
      <c r="G18" s="25">
        <v>2971.6</v>
      </c>
      <c r="H18" s="25">
        <v>3029.2999999999997</v>
      </c>
      <c r="I18" s="24">
        <v>3401</v>
      </c>
      <c r="J18" s="25">
        <v>3247.6</v>
      </c>
      <c r="K18" s="24">
        <v>3489.2000000000003</v>
      </c>
      <c r="L18" s="25">
        <v>4665.5</v>
      </c>
      <c r="M18" s="25">
        <v>3167.8</v>
      </c>
      <c r="O18" s="2">
        <v>18</v>
      </c>
      <c r="P18" s="25">
        <v>1238</v>
      </c>
      <c r="Q18" s="25">
        <v>1860</v>
      </c>
      <c r="R18" s="25">
        <v>2596</v>
      </c>
      <c r="S18" s="25">
        <v>2823.3999999999996</v>
      </c>
      <c r="T18" s="25">
        <v>2971.6</v>
      </c>
      <c r="U18" s="25">
        <v>3029.2999999999997</v>
      </c>
      <c r="V18" s="25">
        <v>3247.6</v>
      </c>
      <c r="W18" s="25">
        <v>4665.5</v>
      </c>
      <c r="X18" s="25">
        <v>3167.8</v>
      </c>
      <c r="Z18" s="17">
        <v>2303</v>
      </c>
      <c r="AA18" s="17">
        <v>2913</v>
      </c>
      <c r="AB18" s="17">
        <v>3642</v>
      </c>
      <c r="AC18" s="17">
        <v>3877</v>
      </c>
      <c r="AD18" s="17">
        <v>4023</v>
      </c>
      <c r="AE18" s="17">
        <v>4090</v>
      </c>
      <c r="AF18" s="17">
        <v>4264</v>
      </c>
      <c r="AG18" s="17">
        <v>5673</v>
      </c>
      <c r="AH18" s="17">
        <v>4222</v>
      </c>
      <c r="AJ18" s="2">
        <v>18</v>
      </c>
      <c r="AK18" s="24">
        <f t="shared" si="1"/>
        <v>1065</v>
      </c>
      <c r="AL18" s="24">
        <f t="shared" si="2"/>
        <v>1053</v>
      </c>
      <c r="AM18" s="24">
        <f t="shared" si="3"/>
        <v>1046</v>
      </c>
      <c r="AN18" s="24">
        <f t="shared" si="4"/>
        <v>1053.6000000000004</v>
      </c>
      <c r="AO18" s="24">
        <f t="shared" si="5"/>
        <v>1051.4000000000001</v>
      </c>
      <c r="AP18" s="24">
        <f t="shared" si="6"/>
        <v>1060.7000000000003</v>
      </c>
      <c r="AQ18" s="24">
        <f t="shared" si="7"/>
        <v>1016.4000000000001</v>
      </c>
      <c r="AR18" s="24">
        <f t="shared" si="8"/>
        <v>1007.5</v>
      </c>
      <c r="AS18" s="24">
        <f t="shared" si="9"/>
        <v>1054.1999999999998</v>
      </c>
    </row>
    <row r="19" spans="1:45" x14ac:dyDescent="0.45">
      <c r="A19" s="2">
        <v>19</v>
      </c>
      <c r="B19" s="24">
        <v>836.40000000000009</v>
      </c>
      <c r="C19" s="25">
        <v>1412</v>
      </c>
      <c r="D19" s="25">
        <v>1962.0000000000002</v>
      </c>
      <c r="E19" s="25">
        <v>2832</v>
      </c>
      <c r="F19" s="25">
        <v>2909.9</v>
      </c>
      <c r="G19" s="25">
        <v>3090.8</v>
      </c>
      <c r="H19" s="25">
        <v>3179.2999999999997</v>
      </c>
      <c r="I19" s="24">
        <v>3633</v>
      </c>
      <c r="J19" s="25">
        <v>3272.5</v>
      </c>
      <c r="K19" s="24">
        <v>3343.9</v>
      </c>
      <c r="L19" s="25">
        <v>4479.7</v>
      </c>
      <c r="M19" s="25">
        <v>3109</v>
      </c>
      <c r="O19" s="2">
        <v>19</v>
      </c>
      <c r="P19" s="25">
        <v>1412</v>
      </c>
      <c r="Q19" s="25">
        <v>1962.0000000000002</v>
      </c>
      <c r="R19" s="25">
        <v>2832</v>
      </c>
      <c r="S19" s="25">
        <v>2909.9</v>
      </c>
      <c r="T19" s="25">
        <v>3090.8</v>
      </c>
      <c r="U19" s="25">
        <v>3179.2999999999997</v>
      </c>
      <c r="V19" s="25">
        <v>3272.5</v>
      </c>
      <c r="W19" s="25">
        <v>4479.7</v>
      </c>
      <c r="X19" s="25">
        <v>3109</v>
      </c>
      <c r="Z19" s="17">
        <v>2370</v>
      </c>
      <c r="AA19" s="17">
        <v>2937</v>
      </c>
      <c r="AB19" s="17">
        <v>3748</v>
      </c>
      <c r="AC19" s="17">
        <v>3859</v>
      </c>
      <c r="AD19" s="17">
        <v>4044</v>
      </c>
      <c r="AE19" s="17">
        <v>4133</v>
      </c>
      <c r="AF19" s="17">
        <v>4248</v>
      </c>
      <c r="AG19" s="17">
        <v>5477</v>
      </c>
      <c r="AH19" s="17">
        <v>4092</v>
      </c>
      <c r="AJ19" s="2">
        <v>19</v>
      </c>
      <c r="AK19" s="24">
        <f t="shared" si="1"/>
        <v>958</v>
      </c>
      <c r="AL19" s="24">
        <f t="shared" si="2"/>
        <v>974.99999999999977</v>
      </c>
      <c r="AM19" s="24">
        <f t="shared" si="3"/>
        <v>916</v>
      </c>
      <c r="AN19" s="24">
        <f t="shared" si="4"/>
        <v>949.09999999999991</v>
      </c>
      <c r="AO19" s="24">
        <f t="shared" si="5"/>
        <v>953.19999999999982</v>
      </c>
      <c r="AP19" s="24">
        <f t="shared" si="6"/>
        <v>953.70000000000027</v>
      </c>
      <c r="AQ19" s="24">
        <f t="shared" si="7"/>
        <v>975.5</v>
      </c>
      <c r="AR19" s="24">
        <f t="shared" si="8"/>
        <v>997.30000000000018</v>
      </c>
      <c r="AS19" s="24">
        <f t="shared" si="9"/>
        <v>983</v>
      </c>
    </row>
    <row r="20" spans="1:45" x14ac:dyDescent="0.45">
      <c r="A20" s="2">
        <v>20</v>
      </c>
      <c r="B20" s="24">
        <v>422.59999999999997</v>
      </c>
      <c r="C20" s="25">
        <v>640</v>
      </c>
      <c r="D20" s="25">
        <v>1228</v>
      </c>
      <c r="E20" s="25">
        <v>786</v>
      </c>
      <c r="F20" s="25">
        <v>1842.2</v>
      </c>
      <c r="G20" s="25">
        <v>4433.2</v>
      </c>
      <c r="H20" s="25">
        <v>4820.9000000000005</v>
      </c>
      <c r="I20" s="24">
        <v>5217.0000000000009</v>
      </c>
      <c r="J20" s="25">
        <v>4772.1000000000004</v>
      </c>
      <c r="K20" s="24">
        <v>4705.7</v>
      </c>
      <c r="L20" s="25">
        <v>2137.3000000000002</v>
      </c>
      <c r="M20" s="25">
        <v>1209.5</v>
      </c>
      <c r="O20" s="2">
        <v>20</v>
      </c>
      <c r="P20" s="25">
        <v>640</v>
      </c>
      <c r="Q20" s="25">
        <v>1228</v>
      </c>
      <c r="R20" s="25">
        <v>786</v>
      </c>
      <c r="S20" s="25">
        <v>1842.2</v>
      </c>
      <c r="T20" s="25">
        <v>4433.2</v>
      </c>
      <c r="U20" s="25">
        <v>4820.9000000000005</v>
      </c>
      <c r="V20" s="25">
        <v>4772.1000000000004</v>
      </c>
      <c r="W20" s="25">
        <v>2137.3000000000002</v>
      </c>
      <c r="X20" s="25">
        <v>1209.5</v>
      </c>
      <c r="Z20" s="17">
        <v>1764</v>
      </c>
      <c r="AA20" s="17">
        <v>2357</v>
      </c>
      <c r="AB20" s="17">
        <v>2033</v>
      </c>
      <c r="AC20" s="17">
        <v>3063</v>
      </c>
      <c r="AD20" s="17">
        <v>5407</v>
      </c>
      <c r="AE20" s="17">
        <v>5755</v>
      </c>
      <c r="AF20" s="17">
        <v>5742</v>
      </c>
      <c r="AG20" s="17">
        <v>3377</v>
      </c>
      <c r="AH20" s="17">
        <v>2381</v>
      </c>
      <c r="AJ20" s="2">
        <v>20</v>
      </c>
      <c r="AK20" s="24">
        <f t="shared" si="1"/>
        <v>1124</v>
      </c>
      <c r="AL20" s="24">
        <f t="shared" si="2"/>
        <v>1129</v>
      </c>
      <c r="AM20" s="24">
        <f t="shared" si="3"/>
        <v>1247</v>
      </c>
      <c r="AN20" s="24">
        <f t="shared" si="4"/>
        <v>1220.8</v>
      </c>
      <c r="AO20" s="24">
        <f t="shared" si="5"/>
        <v>973.80000000000018</v>
      </c>
      <c r="AP20" s="24">
        <f t="shared" si="6"/>
        <v>934.09999999999945</v>
      </c>
      <c r="AQ20" s="24">
        <f t="shared" si="7"/>
        <v>969.89999999999964</v>
      </c>
      <c r="AR20" s="24">
        <f t="shared" si="8"/>
        <v>1239.6999999999998</v>
      </c>
      <c r="AS20" s="24">
        <f t="shared" si="9"/>
        <v>1171.5</v>
      </c>
    </row>
    <row r="21" spans="1:45" x14ac:dyDescent="0.45">
      <c r="A21" s="2">
        <v>21</v>
      </c>
      <c r="B21" s="24">
        <v>423.8</v>
      </c>
      <c r="C21" s="25">
        <v>664</v>
      </c>
      <c r="D21" s="25">
        <v>1208</v>
      </c>
      <c r="E21" s="25">
        <v>840.99999999999989</v>
      </c>
      <c r="F21" s="25">
        <v>1924.3</v>
      </c>
      <c r="G21" s="25">
        <v>4197.7</v>
      </c>
      <c r="H21" s="25">
        <v>4557.2</v>
      </c>
      <c r="I21" s="24">
        <v>5039</v>
      </c>
      <c r="J21" s="25">
        <v>4711.3</v>
      </c>
      <c r="K21" s="24">
        <v>4820.5999999999995</v>
      </c>
      <c r="L21" s="25">
        <v>2171.6</v>
      </c>
      <c r="M21" s="25">
        <v>1246.2</v>
      </c>
      <c r="O21" s="2">
        <v>21</v>
      </c>
      <c r="P21" s="25">
        <v>664</v>
      </c>
      <c r="Q21" s="25">
        <v>1208</v>
      </c>
      <c r="R21" s="25">
        <v>840.99999999999989</v>
      </c>
      <c r="S21" s="25">
        <v>1924.3</v>
      </c>
      <c r="T21" s="25">
        <v>4197.7</v>
      </c>
      <c r="U21" s="25">
        <v>4557.2</v>
      </c>
      <c r="V21" s="25">
        <v>4711.3</v>
      </c>
      <c r="W21" s="25">
        <v>2171.6</v>
      </c>
      <c r="X21" s="25">
        <v>1246.2</v>
      </c>
      <c r="Z21" s="17">
        <v>1701</v>
      </c>
      <c r="AA21" s="17">
        <v>2256</v>
      </c>
      <c r="AB21" s="17">
        <v>1919</v>
      </c>
      <c r="AC21" s="17">
        <v>2941</v>
      </c>
      <c r="AD21" s="17">
        <v>5262</v>
      </c>
      <c r="AE21" s="17">
        <v>5601</v>
      </c>
      <c r="AF21" s="17">
        <v>5727</v>
      </c>
      <c r="AG21" s="17">
        <v>3167</v>
      </c>
      <c r="AH21" s="17">
        <v>2234</v>
      </c>
      <c r="AJ21" s="2">
        <v>21</v>
      </c>
      <c r="AK21" s="24">
        <f t="shared" si="1"/>
        <v>1037</v>
      </c>
      <c r="AL21" s="24">
        <f t="shared" si="2"/>
        <v>1048</v>
      </c>
      <c r="AM21" s="24">
        <f t="shared" si="3"/>
        <v>1078</v>
      </c>
      <c r="AN21" s="24">
        <f t="shared" si="4"/>
        <v>1016.7</v>
      </c>
      <c r="AO21" s="24">
        <f t="shared" si="5"/>
        <v>1064.3000000000002</v>
      </c>
      <c r="AP21" s="24">
        <f t="shared" si="6"/>
        <v>1043.8000000000002</v>
      </c>
      <c r="AQ21" s="24">
        <f t="shared" si="7"/>
        <v>1015.6999999999998</v>
      </c>
      <c r="AR21" s="24">
        <f t="shared" si="8"/>
        <v>995.40000000000009</v>
      </c>
      <c r="AS21" s="24">
        <f t="shared" si="9"/>
        <v>987.8</v>
      </c>
    </row>
    <row r="22" spans="1:45" x14ac:dyDescent="0.45">
      <c r="A22" s="2">
        <v>22</v>
      </c>
      <c r="B22" s="24">
        <v>436.5</v>
      </c>
      <c r="C22" s="25">
        <v>688</v>
      </c>
      <c r="D22" s="25">
        <v>1240</v>
      </c>
      <c r="E22" s="25">
        <v>893.99999999999989</v>
      </c>
      <c r="F22" s="25">
        <v>1927.6</v>
      </c>
      <c r="G22" s="25">
        <v>4501.1000000000004</v>
      </c>
      <c r="H22" s="25">
        <v>4955.2</v>
      </c>
      <c r="I22" s="24">
        <v>5087</v>
      </c>
      <c r="J22" s="25">
        <v>4907.2</v>
      </c>
      <c r="K22" s="24">
        <v>4831.8</v>
      </c>
      <c r="L22" s="25">
        <v>2088.5</v>
      </c>
      <c r="M22" s="25">
        <v>1042.0999999999999</v>
      </c>
      <c r="O22" s="2">
        <v>22</v>
      </c>
      <c r="P22" s="25">
        <v>688</v>
      </c>
      <c r="Q22" s="25">
        <v>1240</v>
      </c>
      <c r="R22" s="25">
        <v>893.99999999999989</v>
      </c>
      <c r="S22" s="25">
        <v>1927.6</v>
      </c>
      <c r="T22" s="25">
        <v>4501.1000000000004</v>
      </c>
      <c r="U22" s="25">
        <v>4955.2</v>
      </c>
      <c r="V22" s="25">
        <v>4907.2</v>
      </c>
      <c r="W22" s="25">
        <v>2088.5</v>
      </c>
      <c r="X22" s="25">
        <v>1042.0999999999999</v>
      </c>
      <c r="Z22" s="17">
        <v>1567</v>
      </c>
      <c r="AA22" s="17">
        <v>2116</v>
      </c>
      <c r="AB22" s="17">
        <v>1725</v>
      </c>
      <c r="AC22" s="17">
        <v>2668</v>
      </c>
      <c r="AD22" s="17">
        <v>5534</v>
      </c>
      <c r="AE22" s="17">
        <v>6042</v>
      </c>
      <c r="AF22" s="17">
        <v>6039</v>
      </c>
      <c r="AG22" s="17">
        <v>2880</v>
      </c>
      <c r="AH22" s="17">
        <v>1922</v>
      </c>
      <c r="AJ22" s="2">
        <v>22</v>
      </c>
      <c r="AK22" s="24">
        <f t="shared" si="1"/>
        <v>879</v>
      </c>
      <c r="AL22" s="24">
        <f t="shared" si="2"/>
        <v>876</v>
      </c>
      <c r="AM22" s="24">
        <f t="shared" si="3"/>
        <v>831.00000000000011</v>
      </c>
      <c r="AN22" s="24">
        <f t="shared" si="4"/>
        <v>740.40000000000009</v>
      </c>
      <c r="AO22" s="24">
        <f t="shared" si="5"/>
        <v>1032.8999999999996</v>
      </c>
      <c r="AP22" s="24">
        <f t="shared" si="6"/>
        <v>1086.8000000000002</v>
      </c>
      <c r="AQ22" s="24">
        <f t="shared" si="7"/>
        <v>1131.8000000000002</v>
      </c>
      <c r="AR22" s="24">
        <f t="shared" si="8"/>
        <v>791.5</v>
      </c>
      <c r="AS22" s="24">
        <f t="shared" si="9"/>
        <v>879.90000000000009</v>
      </c>
    </row>
    <row r="23" spans="1:45" x14ac:dyDescent="0.45">
      <c r="A23" s="2">
        <v>23</v>
      </c>
      <c r="B23" s="24">
        <v>392.2</v>
      </c>
      <c r="C23" s="25">
        <v>484</v>
      </c>
      <c r="D23" s="25">
        <v>932.99999999999989</v>
      </c>
      <c r="E23" s="25">
        <v>564</v>
      </c>
      <c r="F23" s="25">
        <v>1521.3</v>
      </c>
      <c r="G23" s="25">
        <v>4776.3</v>
      </c>
      <c r="H23" s="25">
        <v>5457.4</v>
      </c>
      <c r="I23" s="24">
        <v>5788</v>
      </c>
      <c r="J23" s="25">
        <v>5543.5999999999995</v>
      </c>
      <c r="K23" s="24">
        <v>5481.2000000000007</v>
      </c>
      <c r="L23" s="25">
        <v>1861.4</v>
      </c>
      <c r="M23" s="25">
        <v>869.9</v>
      </c>
      <c r="O23" s="2">
        <v>23</v>
      </c>
      <c r="P23" s="25">
        <v>484</v>
      </c>
      <c r="Q23" s="25">
        <v>932.99999999999989</v>
      </c>
      <c r="R23" s="25">
        <v>564</v>
      </c>
      <c r="S23" s="25">
        <v>1521.3</v>
      </c>
      <c r="T23" s="25">
        <v>4776.3</v>
      </c>
      <c r="U23" s="25">
        <v>5457.4</v>
      </c>
      <c r="V23" s="25">
        <v>5543.5999999999995</v>
      </c>
      <c r="W23" s="25">
        <v>1861.4</v>
      </c>
      <c r="X23" s="25">
        <v>869.9</v>
      </c>
      <c r="Z23" s="17">
        <v>1471</v>
      </c>
      <c r="AA23" s="17">
        <v>1949</v>
      </c>
      <c r="AB23" s="17">
        <v>1572</v>
      </c>
      <c r="AC23" s="17">
        <v>2523</v>
      </c>
      <c r="AD23" s="17">
        <v>5744</v>
      </c>
      <c r="AE23" s="17">
        <v>6385</v>
      </c>
      <c r="AF23" s="17">
        <v>6421</v>
      </c>
      <c r="AG23" s="17">
        <v>2888</v>
      </c>
      <c r="AH23" s="17">
        <v>1904</v>
      </c>
      <c r="AJ23" s="2">
        <v>23</v>
      </c>
      <c r="AK23" s="24">
        <f t="shared" si="1"/>
        <v>987</v>
      </c>
      <c r="AL23" s="24">
        <f t="shared" si="2"/>
        <v>1016.0000000000001</v>
      </c>
      <c r="AM23" s="24">
        <f t="shared" si="3"/>
        <v>1008</v>
      </c>
      <c r="AN23" s="24">
        <f t="shared" si="4"/>
        <v>1001.7</v>
      </c>
      <c r="AO23" s="24">
        <f t="shared" si="5"/>
        <v>967.69999999999982</v>
      </c>
      <c r="AP23" s="24">
        <f t="shared" si="6"/>
        <v>927.60000000000036</v>
      </c>
      <c r="AQ23" s="24">
        <f t="shared" si="7"/>
        <v>877.40000000000055</v>
      </c>
      <c r="AR23" s="24">
        <f t="shared" si="8"/>
        <v>1026.5999999999999</v>
      </c>
      <c r="AS23" s="24">
        <f t="shared" si="9"/>
        <v>1034.0999999999999</v>
      </c>
    </row>
    <row r="24" spans="1:45" x14ac:dyDescent="0.45">
      <c r="A24" s="2">
        <v>24</v>
      </c>
      <c r="B24" s="24">
        <v>729.1</v>
      </c>
      <c r="C24" s="25">
        <v>1180</v>
      </c>
      <c r="D24" s="25">
        <v>1748</v>
      </c>
      <c r="E24" s="25">
        <v>2524</v>
      </c>
      <c r="F24" s="25">
        <v>2721</v>
      </c>
      <c r="G24" s="25">
        <v>2842</v>
      </c>
      <c r="H24" s="25">
        <v>3030.7000000000003</v>
      </c>
      <c r="I24" s="24">
        <v>3279.0000000000005</v>
      </c>
      <c r="J24" s="25">
        <v>3047.4</v>
      </c>
      <c r="K24" s="24">
        <v>3102.9</v>
      </c>
      <c r="L24" s="25">
        <v>4143.1000000000004</v>
      </c>
      <c r="M24" s="25">
        <v>3109.2999999999997</v>
      </c>
      <c r="O24" s="2">
        <v>24</v>
      </c>
      <c r="P24" s="25">
        <v>1180</v>
      </c>
      <c r="Q24" s="25">
        <v>1748</v>
      </c>
      <c r="R24" s="25">
        <v>2524</v>
      </c>
      <c r="S24" s="25">
        <v>2721</v>
      </c>
      <c r="T24" s="25">
        <v>2842</v>
      </c>
      <c r="U24" s="25">
        <v>3030.7000000000003</v>
      </c>
      <c r="V24" s="25">
        <v>3047.4</v>
      </c>
      <c r="W24" s="25">
        <v>4143.1000000000004</v>
      </c>
      <c r="X24" s="25">
        <v>3109.2999999999997</v>
      </c>
      <c r="Z24" s="17">
        <v>2191</v>
      </c>
      <c r="AA24" s="17">
        <v>2761</v>
      </c>
      <c r="AB24" s="17">
        <v>3528</v>
      </c>
      <c r="AC24" s="17">
        <v>3736</v>
      </c>
      <c r="AD24" s="17">
        <v>3873</v>
      </c>
      <c r="AE24" s="17">
        <v>4066</v>
      </c>
      <c r="AF24" s="17">
        <v>4067</v>
      </c>
      <c r="AG24" s="17">
        <v>5126</v>
      </c>
      <c r="AH24" s="17">
        <v>4116</v>
      </c>
      <c r="AJ24" s="2">
        <v>24</v>
      </c>
      <c r="AK24" s="24">
        <f t="shared" si="1"/>
        <v>1011</v>
      </c>
      <c r="AL24" s="24">
        <f t="shared" si="2"/>
        <v>1013</v>
      </c>
      <c r="AM24" s="24">
        <f t="shared" si="3"/>
        <v>1004</v>
      </c>
      <c r="AN24" s="24">
        <f t="shared" si="4"/>
        <v>1015</v>
      </c>
      <c r="AO24" s="24">
        <f t="shared" si="5"/>
        <v>1031</v>
      </c>
      <c r="AP24" s="24">
        <f t="shared" si="6"/>
        <v>1035.2999999999997</v>
      </c>
      <c r="AQ24" s="24">
        <f t="shared" si="7"/>
        <v>1019.5999999999999</v>
      </c>
      <c r="AR24" s="24">
        <f t="shared" si="8"/>
        <v>982.89999999999964</v>
      </c>
      <c r="AS24" s="24">
        <f t="shared" si="9"/>
        <v>1006.7000000000003</v>
      </c>
    </row>
    <row r="25" spans="1:45" x14ac:dyDescent="0.45">
      <c r="A25" s="2">
        <v>25</v>
      </c>
      <c r="B25" s="24">
        <v>637.20000000000005</v>
      </c>
      <c r="C25" s="25">
        <v>1172</v>
      </c>
      <c r="D25" s="25">
        <v>1758.0000000000002</v>
      </c>
      <c r="E25" s="25">
        <v>2536</v>
      </c>
      <c r="F25" s="25">
        <v>2839.8</v>
      </c>
      <c r="G25" s="25">
        <v>3038.2999999999997</v>
      </c>
      <c r="H25" s="25">
        <v>3126.7</v>
      </c>
      <c r="I25" s="24">
        <v>3397</v>
      </c>
      <c r="J25" s="25">
        <v>3217.7</v>
      </c>
      <c r="K25" s="24">
        <v>3329.4</v>
      </c>
      <c r="L25" s="25">
        <v>4051.7999999999997</v>
      </c>
      <c r="M25" s="25">
        <v>2782.2000000000003</v>
      </c>
      <c r="O25" s="2">
        <v>25</v>
      </c>
      <c r="P25" s="25">
        <v>1172</v>
      </c>
      <c r="Q25" s="25">
        <v>1758.0000000000002</v>
      </c>
      <c r="R25" s="25">
        <v>2536</v>
      </c>
      <c r="S25" s="25">
        <v>2839.8</v>
      </c>
      <c r="T25" s="25">
        <v>3038.2999999999997</v>
      </c>
      <c r="U25" s="25">
        <v>3126.7</v>
      </c>
      <c r="V25" s="25">
        <v>3217.7</v>
      </c>
      <c r="W25" s="25">
        <v>4051.7999999999997</v>
      </c>
      <c r="X25" s="25">
        <v>2782.2000000000003</v>
      </c>
      <c r="Z25" s="17">
        <v>2138</v>
      </c>
      <c r="AA25" s="17">
        <v>2702</v>
      </c>
      <c r="AB25" s="17">
        <v>3442</v>
      </c>
      <c r="AC25" s="17">
        <v>3829</v>
      </c>
      <c r="AD25" s="17">
        <v>4059</v>
      </c>
      <c r="AE25" s="17">
        <v>4156</v>
      </c>
      <c r="AF25" s="17">
        <v>4228</v>
      </c>
      <c r="AG25" s="17">
        <v>5081</v>
      </c>
      <c r="AH25" s="17">
        <v>3783</v>
      </c>
      <c r="AJ25" s="2">
        <v>25</v>
      </c>
      <c r="AK25" s="24">
        <f t="shared" si="1"/>
        <v>966</v>
      </c>
      <c r="AL25" s="24">
        <f t="shared" si="2"/>
        <v>943.99999999999977</v>
      </c>
      <c r="AM25" s="24">
        <f t="shared" si="3"/>
        <v>906</v>
      </c>
      <c r="AN25" s="24">
        <f t="shared" si="4"/>
        <v>989.19999999999982</v>
      </c>
      <c r="AO25" s="24">
        <f t="shared" si="5"/>
        <v>1020.7000000000003</v>
      </c>
      <c r="AP25" s="24">
        <f t="shared" si="6"/>
        <v>1029.3000000000002</v>
      </c>
      <c r="AQ25" s="24">
        <f t="shared" si="7"/>
        <v>1010.3000000000002</v>
      </c>
      <c r="AR25" s="24">
        <f t="shared" si="8"/>
        <v>1029.2000000000003</v>
      </c>
      <c r="AS25" s="24">
        <f t="shared" si="9"/>
        <v>1000.7999999999997</v>
      </c>
    </row>
    <row r="26" spans="1:45" x14ac:dyDescent="0.45">
      <c r="A26" s="2">
        <v>26</v>
      </c>
      <c r="B26" s="24">
        <v>625.5</v>
      </c>
      <c r="C26" s="25">
        <v>1130</v>
      </c>
      <c r="D26" s="25">
        <v>1658</v>
      </c>
      <c r="E26" s="25">
        <v>2416</v>
      </c>
      <c r="F26" s="25">
        <v>2605.6000000000004</v>
      </c>
      <c r="G26" s="25">
        <v>2716.2</v>
      </c>
      <c r="H26" s="25">
        <v>2829.8</v>
      </c>
      <c r="I26" s="24">
        <v>3106.9999999999995</v>
      </c>
      <c r="J26" s="25">
        <v>2951.5000000000005</v>
      </c>
      <c r="K26" s="24">
        <v>2890.4</v>
      </c>
      <c r="L26" s="25">
        <v>3578.1000000000004</v>
      </c>
      <c r="M26" s="25">
        <v>2345.2999999999997</v>
      </c>
      <c r="O26" s="2">
        <v>26</v>
      </c>
      <c r="P26" s="25">
        <v>1130</v>
      </c>
      <c r="Q26" s="25">
        <v>1658</v>
      </c>
      <c r="R26" s="25">
        <v>2416</v>
      </c>
      <c r="S26" s="25">
        <v>2605.6000000000004</v>
      </c>
      <c r="T26" s="25">
        <v>2716.2</v>
      </c>
      <c r="U26" s="25">
        <v>2829.8</v>
      </c>
      <c r="V26" s="25">
        <v>2951.5000000000005</v>
      </c>
      <c r="W26" s="25">
        <v>3578.1000000000004</v>
      </c>
      <c r="X26" s="25">
        <v>2345.2999999999997</v>
      </c>
      <c r="Z26" s="17">
        <v>2160</v>
      </c>
      <c r="AA26" s="17">
        <v>2718</v>
      </c>
      <c r="AB26" s="17">
        <v>3463</v>
      </c>
      <c r="AC26" s="17">
        <v>3710</v>
      </c>
      <c r="AD26" s="17">
        <v>3796</v>
      </c>
      <c r="AE26" s="17">
        <v>3894</v>
      </c>
      <c r="AF26" s="17">
        <v>4027</v>
      </c>
      <c r="AG26" s="17">
        <v>4670</v>
      </c>
      <c r="AH26" s="17">
        <v>3390</v>
      </c>
      <c r="AJ26" s="2">
        <v>26</v>
      </c>
      <c r="AK26" s="24">
        <f t="shared" si="1"/>
        <v>1030</v>
      </c>
      <c r="AL26" s="24">
        <f t="shared" si="2"/>
        <v>1060</v>
      </c>
      <c r="AM26" s="24">
        <f t="shared" si="3"/>
        <v>1047</v>
      </c>
      <c r="AN26" s="24">
        <f t="shared" si="4"/>
        <v>1104.3999999999996</v>
      </c>
      <c r="AO26" s="24">
        <f t="shared" si="5"/>
        <v>1079.8000000000002</v>
      </c>
      <c r="AP26" s="24">
        <f t="shared" si="6"/>
        <v>1064.1999999999998</v>
      </c>
      <c r="AQ26" s="24">
        <f t="shared" si="7"/>
        <v>1075.4999999999995</v>
      </c>
      <c r="AR26" s="24">
        <f t="shared" si="8"/>
        <v>1091.8999999999996</v>
      </c>
      <c r="AS26" s="24">
        <f t="shared" si="9"/>
        <v>1044.7000000000003</v>
      </c>
    </row>
    <row r="27" spans="1:45" x14ac:dyDescent="0.45">
      <c r="A27" s="2">
        <v>27</v>
      </c>
      <c r="B27" s="24">
        <v>645.70000000000005</v>
      </c>
      <c r="C27" s="25">
        <v>912</v>
      </c>
      <c r="D27" s="25">
        <v>1400.0000000000002</v>
      </c>
      <c r="E27" s="25">
        <v>1956</v>
      </c>
      <c r="F27" s="25">
        <v>2122.6999999999998</v>
      </c>
      <c r="G27" s="25">
        <v>2227.4</v>
      </c>
      <c r="H27" s="25">
        <v>2379.8000000000002</v>
      </c>
      <c r="I27" s="24">
        <v>2546</v>
      </c>
      <c r="J27" s="25">
        <v>2478.5</v>
      </c>
      <c r="K27" s="24">
        <v>2452</v>
      </c>
      <c r="L27" s="25">
        <v>3271.6</v>
      </c>
      <c r="M27" s="25">
        <v>2224.6</v>
      </c>
      <c r="O27" s="2">
        <v>27</v>
      </c>
      <c r="P27" s="25">
        <v>912</v>
      </c>
      <c r="Q27" s="25">
        <v>1400.0000000000002</v>
      </c>
      <c r="R27" s="25">
        <v>1956</v>
      </c>
      <c r="S27" s="25">
        <v>2122.6999999999998</v>
      </c>
      <c r="T27" s="25">
        <v>2227.4</v>
      </c>
      <c r="U27" s="25">
        <v>2379.8000000000002</v>
      </c>
      <c r="V27" s="25">
        <v>2478.5</v>
      </c>
      <c r="W27" s="25">
        <v>3271.6</v>
      </c>
      <c r="X27" s="25">
        <v>2224.6</v>
      </c>
      <c r="Z27" s="17">
        <v>1885</v>
      </c>
      <c r="AA27" s="17">
        <v>2328</v>
      </c>
      <c r="AB27" s="17">
        <v>2903</v>
      </c>
      <c r="AC27" s="17">
        <v>3089</v>
      </c>
      <c r="AD27" s="17">
        <v>3191</v>
      </c>
      <c r="AE27" s="17">
        <v>3342</v>
      </c>
      <c r="AF27" s="17">
        <v>3434</v>
      </c>
      <c r="AG27" s="17">
        <v>4219</v>
      </c>
      <c r="AH27" s="17">
        <v>3166</v>
      </c>
      <c r="AJ27" s="2">
        <v>27</v>
      </c>
      <c r="AK27" s="24">
        <f t="shared" si="1"/>
        <v>973</v>
      </c>
      <c r="AL27" s="24">
        <f t="shared" si="2"/>
        <v>927.99999999999977</v>
      </c>
      <c r="AM27" s="24">
        <f t="shared" si="3"/>
        <v>947</v>
      </c>
      <c r="AN27" s="24">
        <f t="shared" si="4"/>
        <v>966.30000000000018</v>
      </c>
      <c r="AO27" s="24">
        <f t="shared" si="5"/>
        <v>963.59999999999991</v>
      </c>
      <c r="AP27" s="24">
        <f t="shared" si="6"/>
        <v>962.19999999999982</v>
      </c>
      <c r="AQ27" s="24">
        <f t="shared" si="7"/>
        <v>955.5</v>
      </c>
      <c r="AR27" s="24">
        <f t="shared" si="8"/>
        <v>947.40000000000009</v>
      </c>
      <c r="AS27" s="24">
        <f t="shared" si="9"/>
        <v>941.40000000000009</v>
      </c>
    </row>
    <row r="28" spans="1:45" x14ac:dyDescent="0.45">
      <c r="A28" s="2">
        <v>28</v>
      </c>
      <c r="B28" s="24">
        <v>384.8</v>
      </c>
      <c r="C28" s="25">
        <v>664</v>
      </c>
      <c r="D28" s="25">
        <v>1176</v>
      </c>
      <c r="E28" s="25">
        <v>838</v>
      </c>
      <c r="F28" s="25">
        <v>1908.5</v>
      </c>
      <c r="G28" s="25">
        <v>4683.5</v>
      </c>
      <c r="H28" s="25">
        <v>5255.4</v>
      </c>
      <c r="I28" s="24">
        <v>5708</v>
      </c>
      <c r="J28" s="25">
        <v>5441.4</v>
      </c>
      <c r="K28" s="24">
        <v>5684.8</v>
      </c>
      <c r="L28" s="25">
        <v>2544.1999999999998</v>
      </c>
      <c r="M28" s="25">
        <v>1426.5</v>
      </c>
      <c r="O28" s="2">
        <v>28</v>
      </c>
      <c r="P28" s="25">
        <v>664</v>
      </c>
      <c r="Q28" s="25">
        <v>1176</v>
      </c>
      <c r="R28" s="25">
        <v>838</v>
      </c>
      <c r="S28" s="25">
        <v>1908.5</v>
      </c>
      <c r="T28" s="25">
        <v>4683.5</v>
      </c>
      <c r="U28" s="25">
        <v>5255.4</v>
      </c>
      <c r="V28" s="25">
        <v>5441.4</v>
      </c>
      <c r="W28" s="25">
        <v>2544.1999999999998</v>
      </c>
      <c r="X28" s="25">
        <v>1426.5</v>
      </c>
      <c r="Z28" s="17">
        <v>1601</v>
      </c>
      <c r="AA28" s="17">
        <v>2095</v>
      </c>
      <c r="AB28" s="17">
        <v>1752</v>
      </c>
      <c r="AC28" s="17">
        <v>2765</v>
      </c>
      <c r="AD28" s="17">
        <v>5621</v>
      </c>
      <c r="AE28" s="17">
        <v>6195</v>
      </c>
      <c r="AF28" s="17">
        <v>6325</v>
      </c>
      <c r="AG28" s="17">
        <v>3398</v>
      </c>
      <c r="AH28" s="17">
        <v>2341</v>
      </c>
      <c r="AJ28" s="2">
        <v>28</v>
      </c>
      <c r="AK28" s="24">
        <f t="shared" si="1"/>
        <v>937</v>
      </c>
      <c r="AL28" s="24">
        <f t="shared" si="2"/>
        <v>919</v>
      </c>
      <c r="AM28" s="24">
        <f t="shared" si="3"/>
        <v>914</v>
      </c>
      <c r="AN28" s="24">
        <f t="shared" si="4"/>
        <v>856.5</v>
      </c>
      <c r="AO28" s="24">
        <f t="shared" si="5"/>
        <v>937.5</v>
      </c>
      <c r="AP28" s="24">
        <f t="shared" si="6"/>
        <v>939.60000000000036</v>
      </c>
      <c r="AQ28" s="24">
        <f t="shared" si="7"/>
        <v>883.60000000000036</v>
      </c>
      <c r="AR28" s="24">
        <f t="shared" si="8"/>
        <v>853.80000000000018</v>
      </c>
      <c r="AS28" s="24">
        <f t="shared" si="9"/>
        <v>914.5</v>
      </c>
    </row>
    <row r="29" spans="1:45" x14ac:dyDescent="0.45">
      <c r="A29" s="2">
        <v>29</v>
      </c>
      <c r="B29" s="24">
        <v>481.7</v>
      </c>
      <c r="C29" s="25">
        <v>480</v>
      </c>
      <c r="D29" s="25">
        <v>948</v>
      </c>
      <c r="E29" s="25">
        <v>590</v>
      </c>
      <c r="F29" s="25">
        <v>1589.5</v>
      </c>
      <c r="G29" s="25">
        <v>4762.5</v>
      </c>
      <c r="H29" s="25">
        <v>5310.3</v>
      </c>
      <c r="I29" s="24">
        <v>5547</v>
      </c>
      <c r="J29" s="25">
        <v>5362</v>
      </c>
      <c r="K29" s="24">
        <v>4812.7</v>
      </c>
      <c r="L29" s="25">
        <v>2197</v>
      </c>
      <c r="M29" s="25">
        <v>1182.9000000000001</v>
      </c>
      <c r="O29" s="2">
        <v>29</v>
      </c>
      <c r="P29" s="25">
        <v>480</v>
      </c>
      <c r="Q29" s="25">
        <v>948</v>
      </c>
      <c r="R29" s="25">
        <v>590</v>
      </c>
      <c r="S29" s="25">
        <v>1589.5</v>
      </c>
      <c r="T29" s="25">
        <v>4762.5</v>
      </c>
      <c r="U29" s="25">
        <v>5310.3</v>
      </c>
      <c r="V29" s="25">
        <v>5362</v>
      </c>
      <c r="W29" s="25">
        <v>2197</v>
      </c>
      <c r="X29" s="25">
        <v>1182.9000000000001</v>
      </c>
      <c r="Z29" s="17">
        <v>1488</v>
      </c>
      <c r="AA29" s="17">
        <v>1970</v>
      </c>
      <c r="AB29" s="17">
        <v>1606</v>
      </c>
      <c r="AC29" s="17">
        <v>2607</v>
      </c>
      <c r="AD29" s="17">
        <v>5754</v>
      </c>
      <c r="AE29" s="17">
        <v>6303</v>
      </c>
      <c r="AF29" s="17">
        <v>6349</v>
      </c>
      <c r="AG29" s="17">
        <v>3219</v>
      </c>
      <c r="AH29" s="17">
        <v>2197</v>
      </c>
      <c r="AJ29" s="2">
        <v>29</v>
      </c>
      <c r="AK29" s="24">
        <f t="shared" si="1"/>
        <v>1008</v>
      </c>
      <c r="AL29" s="24">
        <f t="shared" si="2"/>
        <v>1022</v>
      </c>
      <c r="AM29" s="24">
        <f t="shared" si="3"/>
        <v>1016</v>
      </c>
      <c r="AN29" s="24">
        <f t="shared" si="4"/>
        <v>1017.5</v>
      </c>
      <c r="AO29" s="24">
        <f t="shared" si="5"/>
        <v>991.5</v>
      </c>
      <c r="AP29" s="24">
        <f t="shared" si="6"/>
        <v>992.69999999999982</v>
      </c>
      <c r="AQ29" s="24">
        <f t="shared" si="7"/>
        <v>987</v>
      </c>
      <c r="AR29" s="24">
        <f t="shared" si="8"/>
        <v>1022</v>
      </c>
      <c r="AS29" s="24">
        <f t="shared" si="9"/>
        <v>1014.0999999999999</v>
      </c>
    </row>
    <row r="30" spans="1:45" x14ac:dyDescent="0.45">
      <c r="A30" s="2">
        <v>30</v>
      </c>
      <c r="B30" s="24">
        <v>265.7</v>
      </c>
      <c r="C30" s="25">
        <v>545</v>
      </c>
      <c r="D30" s="25">
        <v>1030</v>
      </c>
      <c r="E30" s="25">
        <v>805</v>
      </c>
      <c r="F30" s="25">
        <v>1730.1</v>
      </c>
      <c r="G30" s="25">
        <v>4454.7</v>
      </c>
      <c r="H30" s="25">
        <v>5024.7</v>
      </c>
      <c r="I30" s="24">
        <v>5272</v>
      </c>
      <c r="J30" s="25">
        <v>5064.8999999999996</v>
      </c>
      <c r="K30" s="24">
        <v>5271.5999999999995</v>
      </c>
      <c r="L30" s="25">
        <v>2450.9</v>
      </c>
      <c r="M30" s="25">
        <v>1394.1000000000001</v>
      </c>
      <c r="O30" s="2">
        <v>30</v>
      </c>
      <c r="P30" s="25">
        <v>545</v>
      </c>
      <c r="Q30" s="25">
        <v>1030</v>
      </c>
      <c r="R30" s="25">
        <v>805</v>
      </c>
      <c r="S30" s="25">
        <v>1730.1</v>
      </c>
      <c r="T30" s="25">
        <v>4454.7</v>
      </c>
      <c r="U30" s="25">
        <v>5024.7</v>
      </c>
      <c r="V30" s="25">
        <v>5064.8999999999996</v>
      </c>
      <c r="W30" s="25">
        <v>2450.9</v>
      </c>
      <c r="X30" s="25">
        <v>1394.1000000000001</v>
      </c>
      <c r="Z30" s="17">
        <v>1517</v>
      </c>
      <c r="AA30" s="17">
        <v>2004</v>
      </c>
      <c r="AB30" s="17">
        <v>1760</v>
      </c>
      <c r="AC30" s="17">
        <v>2684</v>
      </c>
      <c r="AD30" s="17">
        <v>5440</v>
      </c>
      <c r="AE30" s="17">
        <v>6007</v>
      </c>
      <c r="AF30" s="17">
        <v>6053</v>
      </c>
      <c r="AG30" s="17">
        <v>3388</v>
      </c>
      <c r="AH30" s="17">
        <v>2355</v>
      </c>
      <c r="AJ30" s="2">
        <v>30</v>
      </c>
      <c r="AK30" s="24">
        <f t="shared" si="1"/>
        <v>972</v>
      </c>
      <c r="AL30" s="24">
        <f t="shared" si="2"/>
        <v>974</v>
      </c>
      <c r="AM30" s="24">
        <f t="shared" si="3"/>
        <v>955</v>
      </c>
      <c r="AN30" s="24">
        <f t="shared" si="4"/>
        <v>953.90000000000009</v>
      </c>
      <c r="AO30" s="24">
        <f t="shared" si="5"/>
        <v>985.30000000000018</v>
      </c>
      <c r="AP30" s="24">
        <f t="shared" si="6"/>
        <v>982.30000000000018</v>
      </c>
      <c r="AQ30" s="24">
        <f t="shared" si="7"/>
        <v>988.10000000000036</v>
      </c>
      <c r="AR30" s="24">
        <f t="shared" si="8"/>
        <v>937.09999999999991</v>
      </c>
      <c r="AS30" s="24">
        <f t="shared" si="9"/>
        <v>960.89999999999986</v>
      </c>
    </row>
    <row r="31" spans="1:45" x14ac:dyDescent="0.45">
      <c r="A31" s="2">
        <v>31</v>
      </c>
      <c r="B31" s="24">
        <v>217.1</v>
      </c>
      <c r="C31" s="25">
        <v>398</v>
      </c>
      <c r="D31" s="25">
        <v>787.00000000000011</v>
      </c>
      <c r="E31" s="25">
        <v>436</v>
      </c>
      <c r="F31" s="25">
        <v>1266.2</v>
      </c>
      <c r="G31" s="25">
        <v>3851</v>
      </c>
      <c r="H31" s="25">
        <v>4378.7</v>
      </c>
      <c r="I31" s="24">
        <v>4711</v>
      </c>
      <c r="J31" s="25">
        <v>4430.8999999999996</v>
      </c>
      <c r="K31" s="24">
        <v>4405.2</v>
      </c>
      <c r="L31" s="25">
        <v>1939.8999999999999</v>
      </c>
      <c r="M31" s="25">
        <v>943</v>
      </c>
      <c r="O31" s="2">
        <v>31</v>
      </c>
      <c r="P31" s="25">
        <v>398</v>
      </c>
      <c r="Q31" s="25">
        <v>787.00000000000011</v>
      </c>
      <c r="R31" s="25">
        <v>436</v>
      </c>
      <c r="S31" s="25">
        <v>1266.2</v>
      </c>
      <c r="T31" s="25">
        <v>3851</v>
      </c>
      <c r="U31" s="25">
        <v>4378.7</v>
      </c>
      <c r="V31" s="25">
        <v>4430.8999999999996</v>
      </c>
      <c r="W31" s="25">
        <v>1939.8999999999999</v>
      </c>
      <c r="X31" s="25">
        <v>943</v>
      </c>
      <c r="Z31" s="17">
        <v>1375</v>
      </c>
      <c r="AA31" s="17">
        <v>1768</v>
      </c>
      <c r="AB31" s="17">
        <v>1410</v>
      </c>
      <c r="AC31" s="17">
        <v>2230</v>
      </c>
      <c r="AD31" s="17">
        <v>4996</v>
      </c>
      <c r="AE31" s="17">
        <v>5568</v>
      </c>
      <c r="AF31" s="17">
        <v>5613</v>
      </c>
      <c r="AG31" s="17">
        <v>2875</v>
      </c>
      <c r="AH31" s="17">
        <v>1897</v>
      </c>
      <c r="AJ31" s="2">
        <v>31</v>
      </c>
      <c r="AK31" s="24">
        <f t="shared" si="1"/>
        <v>977</v>
      </c>
      <c r="AL31" s="24">
        <f t="shared" si="2"/>
        <v>980.99999999999989</v>
      </c>
      <c r="AM31" s="24">
        <f t="shared" si="3"/>
        <v>974</v>
      </c>
      <c r="AN31" s="24">
        <f t="shared" si="4"/>
        <v>963.8</v>
      </c>
      <c r="AO31" s="24">
        <f t="shared" si="5"/>
        <v>1145</v>
      </c>
      <c r="AP31" s="24">
        <f t="shared" si="6"/>
        <v>1189.3000000000002</v>
      </c>
      <c r="AQ31" s="24">
        <f t="shared" si="7"/>
        <v>1182.1000000000004</v>
      </c>
      <c r="AR31" s="24">
        <f t="shared" si="8"/>
        <v>935.10000000000014</v>
      </c>
      <c r="AS31" s="24">
        <f t="shared" si="9"/>
        <v>954</v>
      </c>
    </row>
    <row r="32" spans="1:45" x14ac:dyDescent="0.45">
      <c r="A32" s="2">
        <v>32</v>
      </c>
      <c r="B32" s="24">
        <v>234.60000000000002</v>
      </c>
      <c r="C32" s="25">
        <v>312</v>
      </c>
      <c r="D32" s="25">
        <v>636</v>
      </c>
      <c r="E32" s="25">
        <v>548</v>
      </c>
      <c r="F32" s="25">
        <v>1217</v>
      </c>
      <c r="G32" s="25">
        <v>2838.6</v>
      </c>
      <c r="H32" s="25">
        <v>3311.1000000000004</v>
      </c>
      <c r="I32" s="24">
        <v>3676</v>
      </c>
      <c r="J32" s="25">
        <v>3553.2999999999997</v>
      </c>
      <c r="K32" s="24">
        <v>3512.2999999999997</v>
      </c>
      <c r="L32" s="25">
        <v>2179.6999999999998</v>
      </c>
      <c r="M32" s="25">
        <v>1271</v>
      </c>
      <c r="O32" s="2">
        <v>32</v>
      </c>
      <c r="P32" s="25">
        <v>312</v>
      </c>
      <c r="Q32" s="25">
        <v>636</v>
      </c>
      <c r="R32" s="25">
        <v>548</v>
      </c>
      <c r="S32" s="25">
        <v>1217</v>
      </c>
      <c r="T32" s="25">
        <v>2838.6</v>
      </c>
      <c r="U32" s="25">
        <v>3311.1000000000004</v>
      </c>
      <c r="V32" s="25">
        <v>3553.2999999999997</v>
      </c>
      <c r="W32" s="25">
        <v>2179.6999999999998</v>
      </c>
      <c r="X32" s="25">
        <v>1271</v>
      </c>
      <c r="Z32" s="17">
        <v>1261</v>
      </c>
      <c r="AA32" s="17">
        <v>1557</v>
      </c>
      <c r="AB32" s="17">
        <v>1439</v>
      </c>
      <c r="AC32" s="17">
        <v>2097</v>
      </c>
      <c r="AD32" s="17">
        <v>3736</v>
      </c>
      <c r="AE32" s="17">
        <v>4218</v>
      </c>
      <c r="AF32" s="17">
        <v>4514</v>
      </c>
      <c r="AG32" s="17">
        <v>3036</v>
      </c>
      <c r="AH32" s="17">
        <v>2162</v>
      </c>
      <c r="AJ32" s="2">
        <v>32</v>
      </c>
      <c r="AK32" s="24">
        <f t="shared" si="1"/>
        <v>949</v>
      </c>
      <c r="AL32" s="24">
        <f t="shared" si="2"/>
        <v>921</v>
      </c>
      <c r="AM32" s="24">
        <f t="shared" si="3"/>
        <v>891</v>
      </c>
      <c r="AN32" s="24">
        <f t="shared" si="4"/>
        <v>880</v>
      </c>
      <c r="AO32" s="24">
        <f t="shared" si="5"/>
        <v>897.40000000000009</v>
      </c>
      <c r="AP32" s="24">
        <f t="shared" si="6"/>
        <v>906.89999999999964</v>
      </c>
      <c r="AQ32" s="24">
        <f t="shared" si="7"/>
        <v>960.70000000000027</v>
      </c>
      <c r="AR32" s="24">
        <f t="shared" si="8"/>
        <v>856.30000000000018</v>
      </c>
      <c r="AS32" s="24">
        <f t="shared" si="9"/>
        <v>891</v>
      </c>
    </row>
    <row r="33" spans="1:45" x14ac:dyDescent="0.45">
      <c r="A33" s="2">
        <v>33</v>
      </c>
      <c r="B33" s="24">
        <v>197.1</v>
      </c>
      <c r="C33" s="25">
        <v>239</v>
      </c>
      <c r="D33" s="25">
        <v>417.99999999999994</v>
      </c>
      <c r="E33" s="25">
        <v>276</v>
      </c>
      <c r="F33" s="25">
        <v>930.49999999999989</v>
      </c>
      <c r="G33" s="25">
        <v>2740.9</v>
      </c>
      <c r="H33" s="25">
        <v>3274.6</v>
      </c>
      <c r="I33" s="24">
        <v>3703</v>
      </c>
      <c r="J33" s="25">
        <v>3631</v>
      </c>
      <c r="K33" s="24">
        <v>3501.5</v>
      </c>
      <c r="L33" s="25">
        <v>1723.7</v>
      </c>
      <c r="M33" s="25">
        <v>848</v>
      </c>
      <c r="O33" s="2">
        <v>33</v>
      </c>
      <c r="P33" s="25">
        <v>239</v>
      </c>
      <c r="Q33" s="25">
        <v>417.99999999999994</v>
      </c>
      <c r="R33" s="25">
        <v>276</v>
      </c>
      <c r="S33" s="25">
        <v>930.49999999999989</v>
      </c>
      <c r="T33" s="25">
        <v>2740.9</v>
      </c>
      <c r="U33" s="25">
        <v>3274.6</v>
      </c>
      <c r="V33" s="25">
        <v>3631</v>
      </c>
      <c r="W33" s="25">
        <v>1723.7</v>
      </c>
      <c r="X33" s="25">
        <v>848</v>
      </c>
      <c r="Z33" s="17">
        <v>1242</v>
      </c>
      <c r="AA33" s="17">
        <v>1456</v>
      </c>
      <c r="AB33" s="17">
        <v>1291</v>
      </c>
      <c r="AC33" s="17">
        <v>1991</v>
      </c>
      <c r="AD33" s="17">
        <v>3824</v>
      </c>
      <c r="AE33" s="17">
        <v>4347</v>
      </c>
      <c r="AF33" s="17">
        <v>4711</v>
      </c>
      <c r="AG33" s="17">
        <v>2804</v>
      </c>
      <c r="AH33" s="17">
        <v>1889</v>
      </c>
      <c r="AJ33" s="2">
        <v>33</v>
      </c>
      <c r="AK33" s="24">
        <f t="shared" si="1"/>
        <v>1003</v>
      </c>
      <c r="AL33" s="24">
        <f t="shared" si="2"/>
        <v>1038</v>
      </c>
      <c r="AM33" s="24">
        <f t="shared" si="3"/>
        <v>1015</v>
      </c>
      <c r="AN33" s="24">
        <f t="shared" si="4"/>
        <v>1060.5</v>
      </c>
      <c r="AO33" s="24">
        <f t="shared" si="5"/>
        <v>1083.0999999999999</v>
      </c>
      <c r="AP33" s="24">
        <f t="shared" si="6"/>
        <v>1072.4000000000001</v>
      </c>
      <c r="AQ33" s="24">
        <f t="shared" si="7"/>
        <v>1080</v>
      </c>
      <c r="AR33" s="24">
        <f t="shared" si="8"/>
        <v>1080.3</v>
      </c>
      <c r="AS33" s="24">
        <f t="shared" si="9"/>
        <v>1041</v>
      </c>
    </row>
    <row r="34" spans="1:45" x14ac:dyDescent="0.45">
      <c r="A34" s="2">
        <v>34</v>
      </c>
      <c r="B34" s="24">
        <v>248.89999999999998</v>
      </c>
      <c r="C34" s="25">
        <v>490</v>
      </c>
      <c r="D34" s="25">
        <v>828</v>
      </c>
      <c r="E34" s="25">
        <v>714.99999999999989</v>
      </c>
      <c r="F34" s="25">
        <v>1414.9999999999998</v>
      </c>
      <c r="G34" s="25">
        <v>3105</v>
      </c>
      <c r="H34" s="25">
        <v>3566.4</v>
      </c>
      <c r="I34" s="24">
        <v>3968.9999999999995</v>
      </c>
      <c r="J34" s="25">
        <v>3809.2999999999997</v>
      </c>
      <c r="K34" s="24">
        <v>3813.2</v>
      </c>
      <c r="L34" s="25">
        <v>2229.4</v>
      </c>
      <c r="M34" s="25">
        <v>1306.9000000000001</v>
      </c>
      <c r="O34" s="2">
        <v>34</v>
      </c>
      <c r="P34" s="25">
        <v>490</v>
      </c>
      <c r="Q34" s="25">
        <v>828</v>
      </c>
      <c r="R34" s="25">
        <v>714.99999999999989</v>
      </c>
      <c r="S34" s="25">
        <v>1414.9999999999998</v>
      </c>
      <c r="T34" s="25">
        <v>3105</v>
      </c>
      <c r="U34" s="25">
        <v>3566.4</v>
      </c>
      <c r="V34" s="25">
        <v>3809.2999999999997</v>
      </c>
      <c r="W34" s="25">
        <v>2229.4</v>
      </c>
      <c r="X34" s="25">
        <v>1306.9000000000001</v>
      </c>
      <c r="Z34" s="17">
        <v>1447</v>
      </c>
      <c r="AA34" s="17">
        <v>1765</v>
      </c>
      <c r="AB34" s="17">
        <v>1637</v>
      </c>
      <c r="AC34" s="17">
        <v>2281</v>
      </c>
      <c r="AD34" s="17">
        <v>4078</v>
      </c>
      <c r="AE34" s="17">
        <v>4570</v>
      </c>
      <c r="AF34" s="17">
        <v>4802</v>
      </c>
      <c r="AG34" s="17">
        <v>3109</v>
      </c>
      <c r="AH34" s="17">
        <v>2197</v>
      </c>
      <c r="AJ34" s="2">
        <v>34</v>
      </c>
      <c r="AK34" s="24">
        <f t="shared" si="1"/>
        <v>957</v>
      </c>
      <c r="AL34" s="24">
        <f t="shared" si="2"/>
        <v>937</v>
      </c>
      <c r="AM34" s="24">
        <f t="shared" si="3"/>
        <v>922.00000000000011</v>
      </c>
      <c r="AN34" s="24">
        <f t="shared" si="4"/>
        <v>866.00000000000023</v>
      </c>
      <c r="AO34" s="24">
        <f t="shared" si="5"/>
        <v>973</v>
      </c>
      <c r="AP34" s="24">
        <f t="shared" si="6"/>
        <v>1003.5999999999999</v>
      </c>
      <c r="AQ34" s="24">
        <f t="shared" si="7"/>
        <v>992.70000000000027</v>
      </c>
      <c r="AR34" s="24">
        <f t="shared" si="8"/>
        <v>879.59999999999991</v>
      </c>
      <c r="AS34" s="24">
        <f t="shared" si="9"/>
        <v>890.09999999999991</v>
      </c>
    </row>
    <row r="35" spans="1:45" x14ac:dyDescent="0.45">
      <c r="A35" s="18">
        <v>35</v>
      </c>
      <c r="B35" s="24">
        <v>744.5</v>
      </c>
      <c r="C35" s="25">
        <v>947.00000000000011</v>
      </c>
      <c r="D35" s="25">
        <v>1548</v>
      </c>
      <c r="E35" s="25">
        <v>2526</v>
      </c>
      <c r="F35" s="25">
        <v>2961.4</v>
      </c>
      <c r="G35" s="25">
        <v>3094.1000000000004</v>
      </c>
      <c r="H35" s="25">
        <v>3219.5</v>
      </c>
      <c r="I35" s="24">
        <v>3443</v>
      </c>
      <c r="J35" s="25">
        <v>3259.9</v>
      </c>
      <c r="K35" s="24">
        <v>3316.5</v>
      </c>
      <c r="L35" s="25">
        <v>4203.8</v>
      </c>
      <c r="M35" s="25">
        <v>3202.1</v>
      </c>
      <c r="O35" s="18">
        <v>35</v>
      </c>
      <c r="P35" s="25">
        <v>947.00000000000011</v>
      </c>
      <c r="Q35" s="25">
        <v>1548</v>
      </c>
      <c r="R35" s="25">
        <v>2526</v>
      </c>
      <c r="S35" s="25">
        <v>2961.4</v>
      </c>
      <c r="T35" s="25">
        <v>3094.1000000000004</v>
      </c>
      <c r="U35" s="25">
        <v>3219.5</v>
      </c>
      <c r="V35" s="25">
        <v>3259.9</v>
      </c>
      <c r="W35" s="25">
        <v>4203.8</v>
      </c>
      <c r="X35" s="25">
        <v>3202.1</v>
      </c>
      <c r="Z35" s="17">
        <v>1942</v>
      </c>
      <c r="AA35" s="17">
        <v>2532</v>
      </c>
      <c r="AB35" s="17">
        <v>3454</v>
      </c>
      <c r="AC35" s="17">
        <v>3905</v>
      </c>
      <c r="AD35" s="17">
        <v>4044</v>
      </c>
      <c r="AE35" s="17">
        <v>4174</v>
      </c>
      <c r="AF35" s="17">
        <v>4224</v>
      </c>
      <c r="AG35" s="17">
        <v>5113</v>
      </c>
      <c r="AH35" s="17">
        <v>4114</v>
      </c>
      <c r="AJ35" s="18">
        <v>35</v>
      </c>
      <c r="AK35" s="24">
        <f t="shared" si="1"/>
        <v>994.99999999999989</v>
      </c>
      <c r="AL35" s="24">
        <f t="shared" si="2"/>
        <v>984</v>
      </c>
      <c r="AM35" s="24">
        <f t="shared" si="3"/>
        <v>928</v>
      </c>
      <c r="AN35" s="24">
        <f t="shared" si="4"/>
        <v>943.59999999999991</v>
      </c>
      <c r="AO35" s="24">
        <f t="shared" si="5"/>
        <v>949.89999999999964</v>
      </c>
      <c r="AP35" s="24">
        <f t="shared" si="6"/>
        <v>954.5</v>
      </c>
      <c r="AQ35" s="24">
        <f t="shared" si="7"/>
        <v>964.09999999999991</v>
      </c>
      <c r="AR35" s="24">
        <f t="shared" si="8"/>
        <v>909.19999999999982</v>
      </c>
      <c r="AS35" s="24">
        <f t="shared" si="9"/>
        <v>911.90000000000009</v>
      </c>
    </row>
    <row r="36" spans="1:45" x14ac:dyDescent="0.45">
      <c r="A36" s="18">
        <v>36</v>
      </c>
      <c r="B36" s="24">
        <v>770.7</v>
      </c>
      <c r="C36" s="25">
        <v>1184</v>
      </c>
      <c r="D36" s="25">
        <v>1786</v>
      </c>
      <c r="E36" s="25">
        <v>2436</v>
      </c>
      <c r="F36" s="25">
        <v>2923.8999999999996</v>
      </c>
      <c r="G36" s="25">
        <v>3112.5000000000005</v>
      </c>
      <c r="H36" s="25">
        <v>3273</v>
      </c>
      <c r="I36" s="24">
        <v>3471</v>
      </c>
      <c r="J36" s="25">
        <v>3299.8</v>
      </c>
      <c r="K36" s="24">
        <v>3445.8</v>
      </c>
      <c r="L36" s="25">
        <v>4068.8</v>
      </c>
      <c r="M36" s="25">
        <v>2908</v>
      </c>
      <c r="O36" s="18">
        <v>36</v>
      </c>
      <c r="P36" s="25">
        <v>1184</v>
      </c>
      <c r="Q36" s="25">
        <v>1786</v>
      </c>
      <c r="R36" s="25">
        <v>2436</v>
      </c>
      <c r="S36" s="25">
        <v>2923.8999999999996</v>
      </c>
      <c r="T36" s="25">
        <v>3112.5000000000005</v>
      </c>
      <c r="U36" s="25">
        <v>3273</v>
      </c>
      <c r="V36" s="25">
        <v>3299.8</v>
      </c>
      <c r="W36" s="25">
        <v>4068.8</v>
      </c>
      <c r="X36" s="25">
        <v>2908</v>
      </c>
      <c r="Z36" s="17">
        <v>2172</v>
      </c>
      <c r="AA36" s="17">
        <v>2819</v>
      </c>
      <c r="AB36" s="17">
        <v>3560</v>
      </c>
      <c r="AC36" s="17">
        <v>4041</v>
      </c>
      <c r="AD36" s="17">
        <v>4240</v>
      </c>
      <c r="AE36" s="17">
        <v>4389</v>
      </c>
      <c r="AF36" s="17">
        <v>4417</v>
      </c>
      <c r="AG36" s="17">
        <v>5187</v>
      </c>
      <c r="AH36" s="17">
        <v>4032</v>
      </c>
      <c r="AJ36" s="18">
        <v>36</v>
      </c>
      <c r="AK36" s="24">
        <f t="shared" si="1"/>
        <v>988</v>
      </c>
      <c r="AL36" s="24">
        <f t="shared" si="2"/>
        <v>1033</v>
      </c>
      <c r="AM36" s="24">
        <f t="shared" si="3"/>
        <v>1124</v>
      </c>
      <c r="AN36" s="24">
        <f t="shared" si="4"/>
        <v>1117.1000000000004</v>
      </c>
      <c r="AO36" s="24">
        <f t="shared" si="5"/>
        <v>1127.4999999999995</v>
      </c>
      <c r="AP36" s="24">
        <f t="shared" si="6"/>
        <v>1116</v>
      </c>
      <c r="AQ36" s="24">
        <f t="shared" si="7"/>
        <v>1117.1999999999998</v>
      </c>
      <c r="AR36" s="24">
        <f t="shared" si="8"/>
        <v>1118.1999999999998</v>
      </c>
      <c r="AS36" s="24">
        <f t="shared" si="9"/>
        <v>1124</v>
      </c>
    </row>
    <row r="37" spans="1:45" x14ac:dyDescent="0.45">
      <c r="A37" s="18">
        <v>37</v>
      </c>
      <c r="B37" s="24">
        <v>911.8</v>
      </c>
      <c r="C37" s="25">
        <v>1714</v>
      </c>
      <c r="D37" s="25">
        <v>2418</v>
      </c>
      <c r="E37" s="25">
        <v>3038</v>
      </c>
      <c r="F37" s="25">
        <v>3476.7</v>
      </c>
      <c r="G37" s="25">
        <v>3597.6000000000004</v>
      </c>
      <c r="H37" s="25">
        <v>3737.7</v>
      </c>
      <c r="I37" s="24">
        <v>3971</v>
      </c>
      <c r="J37" s="25">
        <v>3837</v>
      </c>
      <c r="K37" s="24">
        <v>3791.7000000000003</v>
      </c>
      <c r="L37" s="25">
        <v>4749.8</v>
      </c>
      <c r="M37" s="25">
        <v>3516.2</v>
      </c>
      <c r="O37" s="18">
        <v>37</v>
      </c>
      <c r="P37" s="25">
        <v>1714</v>
      </c>
      <c r="Q37" s="25">
        <v>2418</v>
      </c>
      <c r="R37" s="25">
        <v>3038</v>
      </c>
      <c r="S37" s="25">
        <v>3476.7</v>
      </c>
      <c r="T37" s="25">
        <v>3597.6000000000004</v>
      </c>
      <c r="U37" s="25">
        <v>3737.7</v>
      </c>
      <c r="V37" s="25">
        <v>3837</v>
      </c>
      <c r="W37" s="25">
        <v>4749.8</v>
      </c>
      <c r="X37" s="25">
        <v>3516.2</v>
      </c>
      <c r="Z37" s="17">
        <v>2735</v>
      </c>
      <c r="AA37" s="17">
        <v>3456</v>
      </c>
      <c r="AB37" s="17">
        <v>4111</v>
      </c>
      <c r="AC37" s="17">
        <v>4570</v>
      </c>
      <c r="AD37" s="17">
        <v>4686</v>
      </c>
      <c r="AE37" s="17">
        <v>4826</v>
      </c>
      <c r="AF37" s="17">
        <v>4922</v>
      </c>
      <c r="AG37" s="17">
        <v>5863</v>
      </c>
      <c r="AH37" s="17">
        <v>4605</v>
      </c>
      <c r="AJ37" s="18">
        <v>37</v>
      </c>
      <c r="AK37" s="24">
        <f t="shared" si="1"/>
        <v>1021</v>
      </c>
      <c r="AL37" s="24">
        <f t="shared" si="2"/>
        <v>1038</v>
      </c>
      <c r="AM37" s="24">
        <f t="shared" si="3"/>
        <v>1073</v>
      </c>
      <c r="AN37" s="24">
        <f t="shared" si="4"/>
        <v>1093.3000000000002</v>
      </c>
      <c r="AO37" s="24">
        <f t="shared" si="5"/>
        <v>1088.3999999999996</v>
      </c>
      <c r="AP37" s="24">
        <f t="shared" si="6"/>
        <v>1088.3000000000002</v>
      </c>
      <c r="AQ37" s="24">
        <f t="shared" si="7"/>
        <v>1085</v>
      </c>
      <c r="AR37" s="24">
        <f t="shared" si="8"/>
        <v>1113.1999999999998</v>
      </c>
      <c r="AS37" s="24">
        <f t="shared" si="9"/>
        <v>1088.8000000000002</v>
      </c>
    </row>
    <row r="38" spans="1:45" x14ac:dyDescent="0.45">
      <c r="A38" s="18">
        <v>38</v>
      </c>
      <c r="B38" s="24">
        <v>910.50000000000011</v>
      </c>
      <c r="C38" s="25">
        <v>1136</v>
      </c>
      <c r="D38" s="25">
        <v>1844</v>
      </c>
      <c r="E38" s="25">
        <v>2798</v>
      </c>
      <c r="F38" s="25">
        <v>3221.7000000000003</v>
      </c>
      <c r="G38" s="25">
        <v>3416.7</v>
      </c>
      <c r="H38" s="25">
        <v>3533.2000000000003</v>
      </c>
      <c r="I38" s="24">
        <v>3686</v>
      </c>
      <c r="J38" s="25">
        <v>3557.7999999999997</v>
      </c>
      <c r="K38" s="24">
        <v>3596.1</v>
      </c>
      <c r="L38" s="25">
        <v>4534.8999999999996</v>
      </c>
      <c r="M38" s="25">
        <v>3287.3999999999996</v>
      </c>
      <c r="O38" s="18">
        <v>38</v>
      </c>
      <c r="P38" s="25">
        <v>1136</v>
      </c>
      <c r="Q38" s="25">
        <v>1844</v>
      </c>
      <c r="R38" s="25">
        <v>2798</v>
      </c>
      <c r="S38" s="25">
        <v>3221.7000000000003</v>
      </c>
      <c r="T38" s="25">
        <v>3416.7</v>
      </c>
      <c r="U38" s="25">
        <v>3533.2000000000003</v>
      </c>
      <c r="V38" s="25">
        <v>3557.7999999999997</v>
      </c>
      <c r="W38" s="25">
        <v>4534.8999999999996</v>
      </c>
      <c r="X38" s="25">
        <v>3287.3999999999996</v>
      </c>
      <c r="Z38" s="17">
        <v>2119</v>
      </c>
      <c r="AA38" s="17">
        <v>2829</v>
      </c>
      <c r="AB38" s="17">
        <v>3799</v>
      </c>
      <c r="AC38" s="17">
        <v>4260</v>
      </c>
      <c r="AD38" s="17">
        <v>4440</v>
      </c>
      <c r="AE38" s="17">
        <v>4565</v>
      </c>
      <c r="AF38" s="17">
        <v>4580</v>
      </c>
      <c r="AG38" s="17">
        <v>5555</v>
      </c>
      <c r="AH38" s="17">
        <v>4323</v>
      </c>
      <c r="AJ38" s="18">
        <v>38</v>
      </c>
      <c r="AK38" s="24">
        <f t="shared" si="1"/>
        <v>983</v>
      </c>
      <c r="AL38" s="24">
        <f t="shared" si="2"/>
        <v>985</v>
      </c>
      <c r="AM38" s="24">
        <f t="shared" si="3"/>
        <v>1001</v>
      </c>
      <c r="AN38" s="24">
        <f t="shared" si="4"/>
        <v>1038.2999999999997</v>
      </c>
      <c r="AO38" s="24">
        <f t="shared" si="5"/>
        <v>1023.3000000000002</v>
      </c>
      <c r="AP38" s="24">
        <f t="shared" si="6"/>
        <v>1031.7999999999997</v>
      </c>
      <c r="AQ38" s="24">
        <f t="shared" si="7"/>
        <v>1022.2000000000003</v>
      </c>
      <c r="AR38" s="24">
        <f t="shared" si="8"/>
        <v>1020.1000000000004</v>
      </c>
      <c r="AS38" s="24">
        <f t="shared" si="9"/>
        <v>1035.6000000000004</v>
      </c>
    </row>
    <row r="39" spans="1:45" x14ac:dyDescent="0.45">
      <c r="A39" s="18">
        <v>39</v>
      </c>
      <c r="B39" s="24">
        <v>888.59999999999991</v>
      </c>
      <c r="C39" s="25">
        <v>1266</v>
      </c>
      <c r="D39" s="25">
        <v>1890</v>
      </c>
      <c r="E39" s="25">
        <v>2508.0000000000005</v>
      </c>
      <c r="F39" s="25">
        <v>2961.2</v>
      </c>
      <c r="G39" s="25">
        <v>3345.9</v>
      </c>
      <c r="H39" s="25">
        <v>3501.1</v>
      </c>
      <c r="I39" s="24">
        <v>3804</v>
      </c>
      <c r="J39" s="25">
        <v>3600.1</v>
      </c>
      <c r="K39" s="24">
        <v>3681.3</v>
      </c>
      <c r="L39" s="25">
        <v>4305.8999999999996</v>
      </c>
      <c r="M39" s="25">
        <v>3151.3</v>
      </c>
      <c r="O39" s="18">
        <v>39</v>
      </c>
      <c r="P39" s="25">
        <v>1266</v>
      </c>
      <c r="Q39" s="25">
        <v>1890</v>
      </c>
      <c r="R39" s="25">
        <v>2508.0000000000005</v>
      </c>
      <c r="S39" s="25">
        <v>2961.2</v>
      </c>
      <c r="T39" s="25">
        <v>3345.9</v>
      </c>
      <c r="U39" s="25">
        <v>3501.1</v>
      </c>
      <c r="V39" s="25">
        <v>3600.1</v>
      </c>
      <c r="W39" s="25">
        <v>4305.8999999999996</v>
      </c>
      <c r="X39" s="25">
        <v>3151.3</v>
      </c>
      <c r="Z39" s="17">
        <v>2335</v>
      </c>
      <c r="AA39" s="17">
        <v>3010</v>
      </c>
      <c r="AB39" s="17">
        <v>3657</v>
      </c>
      <c r="AC39" s="17">
        <v>4076</v>
      </c>
      <c r="AD39" s="17">
        <v>4410</v>
      </c>
      <c r="AE39" s="17">
        <v>4576</v>
      </c>
      <c r="AF39" s="17">
        <v>4657</v>
      </c>
      <c r="AG39" s="17">
        <v>5427</v>
      </c>
      <c r="AH39" s="17">
        <v>4258</v>
      </c>
      <c r="AJ39" s="18">
        <v>39</v>
      </c>
      <c r="AK39" s="24">
        <f t="shared" si="1"/>
        <v>1069</v>
      </c>
      <c r="AL39" s="24">
        <f t="shared" si="2"/>
        <v>1120</v>
      </c>
      <c r="AM39" s="24">
        <f t="shared" si="3"/>
        <v>1148.9999999999995</v>
      </c>
      <c r="AN39" s="24">
        <f t="shared" si="4"/>
        <v>1114.8000000000002</v>
      </c>
      <c r="AO39" s="24">
        <f t="shared" si="5"/>
        <v>1064.0999999999999</v>
      </c>
      <c r="AP39" s="24">
        <f t="shared" si="6"/>
        <v>1074.9000000000001</v>
      </c>
      <c r="AQ39" s="24">
        <f t="shared" si="7"/>
        <v>1056.9000000000001</v>
      </c>
      <c r="AR39" s="24">
        <f t="shared" si="8"/>
        <v>1121.1000000000004</v>
      </c>
      <c r="AS39" s="24">
        <f t="shared" si="9"/>
        <v>1106.6999999999998</v>
      </c>
    </row>
    <row r="40" spans="1:45" x14ac:dyDescent="0.45">
      <c r="A40" s="18">
        <v>40</v>
      </c>
      <c r="B40" s="24">
        <v>968.3</v>
      </c>
      <c r="C40" s="25">
        <v>1372</v>
      </c>
      <c r="D40" s="25">
        <v>1988</v>
      </c>
      <c r="E40" s="25">
        <v>2488</v>
      </c>
      <c r="F40" s="25">
        <v>2995</v>
      </c>
      <c r="G40" s="25">
        <v>3271.8</v>
      </c>
      <c r="H40" s="25">
        <v>3420.4</v>
      </c>
      <c r="I40" s="24">
        <v>3612</v>
      </c>
      <c r="J40" s="25">
        <v>3492.2</v>
      </c>
      <c r="K40" s="24">
        <v>3527.2999999999997</v>
      </c>
      <c r="L40" s="25">
        <v>4075.4</v>
      </c>
      <c r="M40" s="25">
        <v>2724.8</v>
      </c>
      <c r="O40" s="18">
        <v>40</v>
      </c>
      <c r="P40" s="25">
        <v>1372</v>
      </c>
      <c r="Q40" s="25">
        <v>1988</v>
      </c>
      <c r="R40" s="25">
        <v>2488</v>
      </c>
      <c r="S40" s="25">
        <v>2995</v>
      </c>
      <c r="T40" s="25">
        <v>3271.8</v>
      </c>
      <c r="U40" s="25">
        <v>3420.4</v>
      </c>
      <c r="V40" s="25">
        <v>3492.2</v>
      </c>
      <c r="W40" s="25">
        <v>4075.4</v>
      </c>
      <c r="X40" s="25">
        <v>2724.8</v>
      </c>
      <c r="Z40" s="17">
        <v>2383</v>
      </c>
      <c r="AA40" s="17">
        <v>2999</v>
      </c>
      <c r="AB40" s="17">
        <v>3457</v>
      </c>
      <c r="AC40" s="17">
        <v>3988</v>
      </c>
      <c r="AD40" s="17">
        <v>4276</v>
      </c>
      <c r="AE40" s="17">
        <v>4430</v>
      </c>
      <c r="AF40" s="17">
        <v>4500</v>
      </c>
      <c r="AG40" s="17">
        <v>5067</v>
      </c>
      <c r="AH40" s="17">
        <v>3719</v>
      </c>
      <c r="AJ40" s="18">
        <v>40</v>
      </c>
      <c r="AK40" s="24">
        <f t="shared" si="1"/>
        <v>1011</v>
      </c>
      <c r="AL40" s="24">
        <f t="shared" si="2"/>
        <v>1011</v>
      </c>
      <c r="AM40" s="24">
        <f t="shared" si="3"/>
        <v>969</v>
      </c>
      <c r="AN40" s="24">
        <f t="shared" si="4"/>
        <v>993</v>
      </c>
      <c r="AO40" s="24">
        <f t="shared" si="5"/>
        <v>1004.1999999999998</v>
      </c>
      <c r="AP40" s="24">
        <f t="shared" si="6"/>
        <v>1009.5999999999999</v>
      </c>
      <c r="AQ40" s="24">
        <f t="shared" si="7"/>
        <v>1007.8000000000002</v>
      </c>
      <c r="AR40" s="24">
        <f t="shared" si="8"/>
        <v>991.59999999999991</v>
      </c>
      <c r="AS40" s="24">
        <f t="shared" si="9"/>
        <v>994.19999999999982</v>
      </c>
    </row>
    <row r="41" spans="1:45" x14ac:dyDescent="0.45">
      <c r="A41" s="18">
        <v>41</v>
      </c>
      <c r="B41" s="24">
        <v>968.3</v>
      </c>
      <c r="C41" s="25">
        <v>1409.9999999999998</v>
      </c>
      <c r="D41" s="25">
        <v>2082</v>
      </c>
      <c r="E41" s="25">
        <v>2856</v>
      </c>
      <c r="F41" s="25">
        <v>3292.6</v>
      </c>
      <c r="G41" s="25">
        <v>3548.4</v>
      </c>
      <c r="H41" s="25">
        <v>3574.6</v>
      </c>
      <c r="I41" s="24">
        <v>3817</v>
      </c>
      <c r="J41" s="25">
        <v>3743.7999999999997</v>
      </c>
      <c r="K41" s="24">
        <v>3773.6</v>
      </c>
      <c r="L41" s="25">
        <v>4502.5</v>
      </c>
      <c r="M41" s="25">
        <v>3271.5</v>
      </c>
      <c r="O41" s="18">
        <v>41</v>
      </c>
      <c r="P41" s="25">
        <v>1409.9999999999998</v>
      </c>
      <c r="Q41" s="25">
        <v>2082</v>
      </c>
      <c r="R41" s="25">
        <v>2856</v>
      </c>
      <c r="S41" s="25">
        <v>3292.6</v>
      </c>
      <c r="T41" s="25">
        <v>3548.4</v>
      </c>
      <c r="U41" s="25">
        <v>3574.6</v>
      </c>
      <c r="V41" s="25">
        <v>3743.7999999999997</v>
      </c>
      <c r="W41" s="25">
        <v>4502.5</v>
      </c>
      <c r="X41" s="25">
        <v>3271.5</v>
      </c>
      <c r="Z41" s="17">
        <v>2350</v>
      </c>
      <c r="AA41" s="17">
        <v>2989</v>
      </c>
      <c r="AB41" s="17">
        <v>3712</v>
      </c>
      <c r="AC41" s="17">
        <v>4172</v>
      </c>
      <c r="AD41" s="17">
        <v>4449</v>
      </c>
      <c r="AE41" s="17">
        <v>4486</v>
      </c>
      <c r="AF41" s="17">
        <v>4638</v>
      </c>
      <c r="AG41" s="17">
        <v>5377</v>
      </c>
      <c r="AH41" s="17">
        <v>4157</v>
      </c>
      <c r="AJ41" s="18">
        <v>41</v>
      </c>
      <c r="AK41" s="24">
        <f t="shared" si="1"/>
        <v>940.00000000000023</v>
      </c>
      <c r="AL41" s="24">
        <f t="shared" si="2"/>
        <v>907</v>
      </c>
      <c r="AM41" s="24">
        <f t="shared" si="3"/>
        <v>856</v>
      </c>
      <c r="AN41" s="24">
        <f t="shared" si="4"/>
        <v>879.40000000000009</v>
      </c>
      <c r="AO41" s="24">
        <f t="shared" si="5"/>
        <v>900.59999999999991</v>
      </c>
      <c r="AP41" s="24">
        <f t="shared" si="6"/>
        <v>911.40000000000009</v>
      </c>
      <c r="AQ41" s="24">
        <f t="shared" si="7"/>
        <v>894.20000000000027</v>
      </c>
      <c r="AR41" s="24">
        <f t="shared" si="8"/>
        <v>874.5</v>
      </c>
      <c r="AS41" s="24">
        <f t="shared" si="9"/>
        <v>885.5</v>
      </c>
    </row>
    <row r="42" spans="1:45" x14ac:dyDescent="0.45">
      <c r="A42" s="18">
        <v>42</v>
      </c>
      <c r="B42" s="24">
        <v>849</v>
      </c>
      <c r="C42" s="25">
        <v>1204</v>
      </c>
      <c r="D42" s="25">
        <v>1986</v>
      </c>
      <c r="E42" s="25">
        <v>2910</v>
      </c>
      <c r="F42" s="25">
        <v>3374.2</v>
      </c>
      <c r="G42" s="25">
        <v>3552.5</v>
      </c>
      <c r="H42" s="25">
        <v>3709.6</v>
      </c>
      <c r="I42" s="24">
        <v>3972</v>
      </c>
      <c r="J42" s="25">
        <v>3725.5</v>
      </c>
      <c r="K42" s="24">
        <v>3754.5</v>
      </c>
      <c r="L42" s="25">
        <v>4629.9000000000005</v>
      </c>
      <c r="M42" s="25">
        <v>3428.2000000000003</v>
      </c>
      <c r="O42" s="18">
        <v>42</v>
      </c>
      <c r="P42" s="25">
        <v>1204</v>
      </c>
      <c r="Q42" s="25">
        <v>1986</v>
      </c>
      <c r="R42" s="25">
        <v>2910</v>
      </c>
      <c r="S42" s="25">
        <v>3374.2</v>
      </c>
      <c r="T42" s="25">
        <v>3552.5</v>
      </c>
      <c r="U42" s="25">
        <v>3709.6</v>
      </c>
      <c r="V42" s="25">
        <v>3725.5</v>
      </c>
      <c r="W42" s="25">
        <v>4629.9000000000005</v>
      </c>
      <c r="X42" s="25">
        <v>3428.2000000000003</v>
      </c>
      <c r="Z42" s="17">
        <v>2184</v>
      </c>
      <c r="AA42" s="17">
        <v>2933</v>
      </c>
      <c r="AB42" s="17">
        <v>3834</v>
      </c>
      <c r="AC42" s="17">
        <v>4296</v>
      </c>
      <c r="AD42" s="17">
        <v>4478</v>
      </c>
      <c r="AE42" s="17">
        <v>4640</v>
      </c>
      <c r="AF42" s="17">
        <v>4640</v>
      </c>
      <c r="AG42" s="17">
        <v>5546</v>
      </c>
      <c r="AH42" s="17">
        <v>4384</v>
      </c>
      <c r="AJ42" s="18">
        <v>42</v>
      </c>
      <c r="AK42" s="24">
        <f t="shared" si="1"/>
        <v>980</v>
      </c>
      <c r="AL42" s="24">
        <f t="shared" si="2"/>
        <v>947</v>
      </c>
      <c r="AM42" s="24">
        <f t="shared" si="3"/>
        <v>924</v>
      </c>
      <c r="AN42" s="24">
        <f t="shared" si="4"/>
        <v>921.80000000000018</v>
      </c>
      <c r="AO42" s="24">
        <f t="shared" si="5"/>
        <v>925.5</v>
      </c>
      <c r="AP42" s="24">
        <f t="shared" si="6"/>
        <v>930.40000000000009</v>
      </c>
      <c r="AQ42" s="24">
        <f t="shared" si="7"/>
        <v>914.5</v>
      </c>
      <c r="AR42" s="24">
        <f t="shared" si="8"/>
        <v>916.09999999999945</v>
      </c>
      <c r="AS42" s="24">
        <f t="shared" si="9"/>
        <v>955.79999999999973</v>
      </c>
    </row>
    <row r="43" spans="1:45" x14ac:dyDescent="0.45">
      <c r="A43" s="18">
        <v>43</v>
      </c>
      <c r="B43" s="24">
        <v>789.09999999999991</v>
      </c>
      <c r="C43" s="25">
        <v>942.00000000000011</v>
      </c>
      <c r="D43" s="25">
        <v>1498</v>
      </c>
      <c r="E43" s="25">
        <v>2320</v>
      </c>
      <c r="F43" s="25">
        <v>2664.0000000000005</v>
      </c>
      <c r="G43" s="25">
        <v>2808.7000000000003</v>
      </c>
      <c r="H43" s="25">
        <v>2953</v>
      </c>
      <c r="I43" s="24">
        <v>3153.0000000000005</v>
      </c>
      <c r="J43" s="25">
        <v>3011.7</v>
      </c>
      <c r="K43" s="24">
        <v>3077.9</v>
      </c>
      <c r="L43" s="25">
        <v>3983.2000000000003</v>
      </c>
      <c r="M43" s="25">
        <v>3063.6000000000004</v>
      </c>
      <c r="O43" s="18">
        <v>43</v>
      </c>
      <c r="P43" s="25">
        <v>942.00000000000011</v>
      </c>
      <c r="Q43" s="25">
        <v>1498</v>
      </c>
      <c r="R43" s="25">
        <v>2320</v>
      </c>
      <c r="S43" s="25">
        <v>2664.0000000000005</v>
      </c>
      <c r="T43" s="25">
        <v>2808.7000000000003</v>
      </c>
      <c r="U43" s="25">
        <v>2953</v>
      </c>
      <c r="V43" s="25">
        <v>3011.7</v>
      </c>
      <c r="W43" s="25">
        <v>3983.2000000000003</v>
      </c>
      <c r="X43" s="25">
        <v>3063.6000000000004</v>
      </c>
      <c r="Z43" s="17">
        <v>1911</v>
      </c>
      <c r="AA43" s="17">
        <v>2462</v>
      </c>
      <c r="AB43" s="17">
        <v>3204</v>
      </c>
      <c r="AC43" s="17">
        <v>3574</v>
      </c>
      <c r="AD43" s="17">
        <v>3717</v>
      </c>
      <c r="AE43" s="17">
        <v>3868</v>
      </c>
      <c r="AF43" s="17">
        <v>3937</v>
      </c>
      <c r="AG43" s="17">
        <v>4895</v>
      </c>
      <c r="AH43" s="17">
        <v>3996</v>
      </c>
      <c r="AJ43" s="18">
        <v>43</v>
      </c>
      <c r="AK43" s="24">
        <f t="shared" si="1"/>
        <v>968.99999999999989</v>
      </c>
      <c r="AL43" s="24">
        <f t="shared" si="2"/>
        <v>964</v>
      </c>
      <c r="AM43" s="24">
        <f t="shared" si="3"/>
        <v>884</v>
      </c>
      <c r="AN43" s="24">
        <f t="shared" si="4"/>
        <v>909.99999999999955</v>
      </c>
      <c r="AO43" s="24">
        <f t="shared" si="5"/>
        <v>908.29999999999973</v>
      </c>
      <c r="AP43" s="24">
        <f t="shared" si="6"/>
        <v>915</v>
      </c>
      <c r="AQ43" s="24">
        <f t="shared" si="7"/>
        <v>925.30000000000018</v>
      </c>
      <c r="AR43" s="24">
        <f t="shared" si="8"/>
        <v>911.79999999999973</v>
      </c>
      <c r="AS43" s="24">
        <f t="shared" si="9"/>
        <v>932.39999999999964</v>
      </c>
    </row>
    <row r="44" spans="1:45" x14ac:dyDescent="0.45">
      <c r="A44" s="18">
        <v>44</v>
      </c>
      <c r="B44" s="24">
        <v>801.19999999999993</v>
      </c>
      <c r="C44" s="25">
        <v>943</v>
      </c>
      <c r="D44" s="25">
        <v>1616</v>
      </c>
      <c r="E44" s="25">
        <v>2632</v>
      </c>
      <c r="F44" s="25">
        <v>3022.5</v>
      </c>
      <c r="G44" s="25">
        <v>3203.9</v>
      </c>
      <c r="H44" s="25">
        <v>3328.5</v>
      </c>
      <c r="I44" s="24">
        <v>3453</v>
      </c>
      <c r="J44" s="25">
        <v>3333.9999999999995</v>
      </c>
      <c r="K44" s="24">
        <v>3418.1</v>
      </c>
      <c r="L44" s="25">
        <v>4139</v>
      </c>
      <c r="M44" s="25">
        <v>3263.9</v>
      </c>
      <c r="O44" s="18">
        <v>44</v>
      </c>
      <c r="P44" s="25">
        <v>943</v>
      </c>
      <c r="Q44" s="25">
        <v>1616</v>
      </c>
      <c r="R44" s="25">
        <v>2632</v>
      </c>
      <c r="S44" s="25">
        <v>3022.5</v>
      </c>
      <c r="T44" s="25">
        <v>3203.9</v>
      </c>
      <c r="U44" s="25">
        <v>3328.5</v>
      </c>
      <c r="V44" s="25">
        <v>3333.9999999999995</v>
      </c>
      <c r="W44" s="25">
        <v>4139</v>
      </c>
      <c r="X44" s="25">
        <v>3263.9</v>
      </c>
      <c r="Z44" s="17">
        <v>1843</v>
      </c>
      <c r="AA44" s="17">
        <v>2415</v>
      </c>
      <c r="AB44" s="17">
        <v>3332</v>
      </c>
      <c r="AC44" s="17">
        <v>3744</v>
      </c>
      <c r="AD44" s="17">
        <v>3952</v>
      </c>
      <c r="AE44" s="17">
        <v>4024</v>
      </c>
      <c r="AF44" s="17">
        <v>4039</v>
      </c>
      <c r="AG44" s="17">
        <v>4795</v>
      </c>
      <c r="AH44" s="17">
        <v>4003</v>
      </c>
      <c r="AJ44" s="18">
        <v>44</v>
      </c>
      <c r="AK44" s="24">
        <f t="shared" si="1"/>
        <v>900</v>
      </c>
      <c r="AL44" s="24">
        <f t="shared" si="2"/>
        <v>799</v>
      </c>
      <c r="AM44" s="24">
        <f t="shared" si="3"/>
        <v>700</v>
      </c>
      <c r="AN44" s="24">
        <f t="shared" si="4"/>
        <v>721.5</v>
      </c>
      <c r="AO44" s="24">
        <f t="shared" si="5"/>
        <v>748.09999999999991</v>
      </c>
      <c r="AP44" s="24">
        <f t="shared" si="6"/>
        <v>695.5</v>
      </c>
      <c r="AQ44" s="24">
        <f t="shared" si="7"/>
        <v>705.00000000000045</v>
      </c>
      <c r="AR44" s="24">
        <f t="shared" si="8"/>
        <v>656</v>
      </c>
      <c r="AS44" s="24">
        <f t="shared" si="9"/>
        <v>739.09999999999991</v>
      </c>
    </row>
    <row r="45" spans="1:45" x14ac:dyDescent="0.45">
      <c r="A45" s="18">
        <v>45</v>
      </c>
      <c r="B45" s="24">
        <v>565.6</v>
      </c>
      <c r="C45" s="25">
        <v>882</v>
      </c>
      <c r="D45" s="25">
        <v>1452</v>
      </c>
      <c r="E45" s="25">
        <v>2408</v>
      </c>
      <c r="F45" s="25">
        <v>2792.1000000000004</v>
      </c>
      <c r="G45" s="25">
        <v>2912.2999999999997</v>
      </c>
      <c r="H45" s="25">
        <v>3076.1</v>
      </c>
      <c r="I45" s="24">
        <v>3220</v>
      </c>
      <c r="J45" s="25">
        <v>3090.8999999999996</v>
      </c>
      <c r="K45" s="24">
        <v>3071.1</v>
      </c>
      <c r="L45" s="25">
        <v>3968.9</v>
      </c>
      <c r="M45" s="25">
        <v>2919.3999999999996</v>
      </c>
      <c r="O45" s="18">
        <v>45</v>
      </c>
      <c r="P45" s="25">
        <v>882</v>
      </c>
      <c r="Q45" s="25">
        <v>1452</v>
      </c>
      <c r="R45" s="25">
        <v>2408</v>
      </c>
      <c r="S45" s="25">
        <v>2792.1000000000004</v>
      </c>
      <c r="T45" s="25">
        <v>2912.2999999999997</v>
      </c>
      <c r="U45" s="25">
        <v>3076.1</v>
      </c>
      <c r="V45" s="25">
        <v>3090.8999999999996</v>
      </c>
      <c r="W45" s="25">
        <v>3968.9</v>
      </c>
      <c r="X45" s="25">
        <v>2919.3999999999996</v>
      </c>
      <c r="Z45" s="17">
        <v>1836</v>
      </c>
      <c r="AA45" s="17">
        <v>2390</v>
      </c>
      <c r="AB45" s="17">
        <v>3336</v>
      </c>
      <c r="AC45" s="17">
        <v>3700</v>
      </c>
      <c r="AD45" s="17">
        <v>3822</v>
      </c>
      <c r="AE45" s="17">
        <v>3996</v>
      </c>
      <c r="AF45" s="17">
        <v>4010</v>
      </c>
      <c r="AG45" s="17">
        <v>4918</v>
      </c>
      <c r="AH45" s="17">
        <v>3864</v>
      </c>
      <c r="AJ45" s="18">
        <v>45</v>
      </c>
      <c r="AK45" s="24">
        <f t="shared" si="1"/>
        <v>954</v>
      </c>
      <c r="AL45" s="24">
        <f t="shared" si="2"/>
        <v>938</v>
      </c>
      <c r="AM45" s="24">
        <f t="shared" si="3"/>
        <v>928</v>
      </c>
      <c r="AN45" s="24">
        <f t="shared" si="4"/>
        <v>907.89999999999964</v>
      </c>
      <c r="AO45" s="24">
        <f t="shared" si="5"/>
        <v>909.70000000000027</v>
      </c>
      <c r="AP45" s="24">
        <f t="shared" si="6"/>
        <v>919.90000000000009</v>
      </c>
      <c r="AQ45" s="24">
        <f t="shared" si="7"/>
        <v>919.10000000000036</v>
      </c>
      <c r="AR45" s="24">
        <f t="shared" si="8"/>
        <v>949.09999999999991</v>
      </c>
      <c r="AS45" s="24">
        <f t="shared" si="9"/>
        <v>944.60000000000036</v>
      </c>
    </row>
    <row r="46" spans="1:45" x14ac:dyDescent="0.45">
      <c r="A46" s="18">
        <v>46</v>
      </c>
      <c r="B46" s="24">
        <v>927.30000000000007</v>
      </c>
      <c r="C46" s="25">
        <v>1522</v>
      </c>
      <c r="D46" s="25">
        <v>2348</v>
      </c>
      <c r="E46" s="25">
        <v>3180</v>
      </c>
      <c r="F46" s="25">
        <v>3618.9</v>
      </c>
      <c r="G46" s="25">
        <v>3794.6000000000004</v>
      </c>
      <c r="H46" s="25">
        <v>3928</v>
      </c>
      <c r="I46" s="24">
        <v>4232</v>
      </c>
      <c r="J46" s="25">
        <v>3986.6000000000004</v>
      </c>
      <c r="K46" s="24">
        <v>4016.7000000000003</v>
      </c>
      <c r="L46" s="25">
        <v>5064.5</v>
      </c>
      <c r="M46" s="25">
        <v>3861.3999999999996</v>
      </c>
      <c r="O46" s="18">
        <v>46</v>
      </c>
      <c r="P46" s="25">
        <v>1522</v>
      </c>
      <c r="Q46" s="25">
        <v>2348</v>
      </c>
      <c r="R46" s="25">
        <v>3180</v>
      </c>
      <c r="S46" s="25">
        <v>3618.9</v>
      </c>
      <c r="T46" s="25">
        <v>3794.6000000000004</v>
      </c>
      <c r="U46" s="25">
        <v>3928</v>
      </c>
      <c r="V46" s="25">
        <v>3986.6000000000004</v>
      </c>
      <c r="W46" s="25">
        <v>5064.5</v>
      </c>
      <c r="X46" s="25">
        <v>3861.3999999999996</v>
      </c>
      <c r="Z46" s="17">
        <v>2521</v>
      </c>
      <c r="AA46" s="17">
        <v>3362</v>
      </c>
      <c r="AB46" s="17">
        <v>4235</v>
      </c>
      <c r="AC46" s="17">
        <v>4658</v>
      </c>
      <c r="AD46" s="17">
        <v>4825</v>
      </c>
      <c r="AE46" s="17">
        <v>4949</v>
      </c>
      <c r="AF46" s="17">
        <v>5021</v>
      </c>
      <c r="AG46" s="17">
        <v>6073</v>
      </c>
      <c r="AH46" s="17">
        <v>4870</v>
      </c>
      <c r="AJ46" s="18">
        <v>46</v>
      </c>
      <c r="AK46" s="24">
        <f t="shared" si="1"/>
        <v>999</v>
      </c>
      <c r="AL46" s="24">
        <f t="shared" si="2"/>
        <v>1014</v>
      </c>
      <c r="AM46" s="24">
        <f t="shared" si="3"/>
        <v>1055</v>
      </c>
      <c r="AN46" s="24">
        <f t="shared" si="4"/>
        <v>1039.0999999999999</v>
      </c>
      <c r="AO46" s="24">
        <f t="shared" si="5"/>
        <v>1030.3999999999996</v>
      </c>
      <c r="AP46" s="24">
        <f t="shared" si="6"/>
        <v>1021</v>
      </c>
      <c r="AQ46" s="24">
        <f t="shared" si="7"/>
        <v>1034.3999999999996</v>
      </c>
      <c r="AR46" s="24">
        <f t="shared" si="8"/>
        <v>1008.5</v>
      </c>
      <c r="AS46" s="24">
        <f t="shared" si="9"/>
        <v>1008.6000000000004</v>
      </c>
    </row>
    <row r="47" spans="1:45" x14ac:dyDescent="0.45">
      <c r="A47" s="18">
        <v>47</v>
      </c>
      <c r="B47" s="24">
        <v>955.4</v>
      </c>
      <c r="C47" s="25">
        <v>1114</v>
      </c>
      <c r="D47" s="25">
        <v>1786</v>
      </c>
      <c r="E47" s="25">
        <v>2732</v>
      </c>
      <c r="F47" s="25">
        <v>3172.8</v>
      </c>
      <c r="G47" s="25">
        <v>3301.2999999999997</v>
      </c>
      <c r="H47" s="25">
        <v>3522.1000000000004</v>
      </c>
      <c r="I47" s="24">
        <v>3640</v>
      </c>
      <c r="J47" s="25">
        <v>3553.2999999999997</v>
      </c>
      <c r="K47" s="24">
        <v>3494.7</v>
      </c>
      <c r="L47" s="25">
        <v>4548.1000000000004</v>
      </c>
      <c r="M47" s="25">
        <v>3513.8999999999996</v>
      </c>
      <c r="O47" s="18">
        <v>47</v>
      </c>
      <c r="P47" s="25">
        <v>1114</v>
      </c>
      <c r="Q47" s="25">
        <v>1786</v>
      </c>
      <c r="R47" s="25">
        <v>2732</v>
      </c>
      <c r="S47" s="25">
        <v>3172.8</v>
      </c>
      <c r="T47" s="25">
        <v>3301.2999999999997</v>
      </c>
      <c r="U47" s="25">
        <v>3522.1000000000004</v>
      </c>
      <c r="V47" s="25">
        <v>3553.2999999999997</v>
      </c>
      <c r="W47" s="25">
        <v>4548.1000000000004</v>
      </c>
      <c r="X47" s="25">
        <v>3513.8999999999996</v>
      </c>
      <c r="Z47" s="17">
        <v>2099</v>
      </c>
      <c r="AA47" s="17">
        <v>2772</v>
      </c>
      <c r="AB47" s="17">
        <v>3713</v>
      </c>
      <c r="AC47" s="17">
        <v>4147</v>
      </c>
      <c r="AD47" s="17">
        <v>4294</v>
      </c>
      <c r="AE47" s="17">
        <v>4474</v>
      </c>
      <c r="AF47" s="17">
        <v>4507</v>
      </c>
      <c r="AG47" s="17">
        <v>5530</v>
      </c>
      <c r="AH47" s="17">
        <v>4475</v>
      </c>
      <c r="AJ47" s="18">
        <v>47</v>
      </c>
      <c r="AK47" s="24">
        <f t="shared" si="1"/>
        <v>985</v>
      </c>
      <c r="AL47" s="24">
        <f t="shared" si="2"/>
        <v>986</v>
      </c>
      <c r="AM47" s="24">
        <f t="shared" si="3"/>
        <v>981</v>
      </c>
      <c r="AN47" s="24">
        <f t="shared" si="4"/>
        <v>974.19999999999982</v>
      </c>
      <c r="AO47" s="24">
        <f t="shared" si="5"/>
        <v>992.70000000000027</v>
      </c>
      <c r="AP47" s="24">
        <f t="shared" si="6"/>
        <v>951.89999999999964</v>
      </c>
      <c r="AQ47" s="24">
        <f t="shared" si="7"/>
        <v>953.70000000000027</v>
      </c>
      <c r="AR47" s="24">
        <f t="shared" si="8"/>
        <v>981.89999999999964</v>
      </c>
      <c r="AS47" s="24">
        <f t="shared" si="9"/>
        <v>961.10000000000036</v>
      </c>
    </row>
    <row r="48" spans="1:45" x14ac:dyDescent="0.45">
      <c r="A48" s="18">
        <v>48</v>
      </c>
      <c r="B48" s="24">
        <v>647.29999999999995</v>
      </c>
      <c r="C48" s="25">
        <v>1272</v>
      </c>
      <c r="D48" s="25">
        <v>1988</v>
      </c>
      <c r="E48" s="25">
        <v>2780.0000000000005</v>
      </c>
      <c r="F48" s="25">
        <v>3166.2000000000003</v>
      </c>
      <c r="G48" s="25">
        <v>3386.7000000000003</v>
      </c>
      <c r="H48" s="25">
        <v>3531.0000000000005</v>
      </c>
      <c r="I48" s="24">
        <v>3708</v>
      </c>
      <c r="J48" s="25">
        <v>3533.1</v>
      </c>
      <c r="K48" s="24">
        <v>3430.0000000000005</v>
      </c>
      <c r="L48" s="25">
        <v>4401</v>
      </c>
      <c r="M48" s="25">
        <v>3505.1</v>
      </c>
      <c r="O48" s="18">
        <v>48</v>
      </c>
      <c r="P48" s="25">
        <v>1272</v>
      </c>
      <c r="Q48" s="25">
        <v>1988</v>
      </c>
      <c r="R48" s="25">
        <v>2780.0000000000005</v>
      </c>
      <c r="S48" s="25">
        <v>3166.2000000000003</v>
      </c>
      <c r="T48" s="25">
        <v>3386.7000000000003</v>
      </c>
      <c r="U48" s="25">
        <v>3531.0000000000005</v>
      </c>
      <c r="V48" s="25">
        <v>3533.1</v>
      </c>
      <c r="W48" s="25">
        <v>4401</v>
      </c>
      <c r="X48" s="25">
        <v>3505.1</v>
      </c>
      <c r="Z48" s="17">
        <v>2307</v>
      </c>
      <c r="AA48" s="17">
        <v>2961</v>
      </c>
      <c r="AB48" s="17">
        <v>3747</v>
      </c>
      <c r="AC48" s="17">
        <v>4160</v>
      </c>
      <c r="AD48" s="17">
        <v>4367</v>
      </c>
      <c r="AE48" s="17">
        <v>4510</v>
      </c>
      <c r="AF48" s="17">
        <v>4475</v>
      </c>
      <c r="AG48" s="17">
        <v>5456</v>
      </c>
      <c r="AH48" s="17">
        <v>4611</v>
      </c>
      <c r="AJ48" s="18">
        <v>48</v>
      </c>
      <c r="AK48" s="24">
        <f t="shared" si="1"/>
        <v>1035</v>
      </c>
      <c r="AL48" s="24">
        <f t="shared" si="2"/>
        <v>973</v>
      </c>
      <c r="AM48" s="24">
        <f t="shared" si="3"/>
        <v>966.99999999999955</v>
      </c>
      <c r="AN48" s="24">
        <f t="shared" si="4"/>
        <v>993.79999999999973</v>
      </c>
      <c r="AO48" s="24">
        <f t="shared" si="5"/>
        <v>980.29999999999973</v>
      </c>
      <c r="AP48" s="24">
        <f t="shared" si="6"/>
        <v>978.99999999999955</v>
      </c>
      <c r="AQ48" s="24">
        <f t="shared" si="7"/>
        <v>941.90000000000009</v>
      </c>
      <c r="AR48" s="24">
        <f t="shared" si="8"/>
        <v>1055</v>
      </c>
      <c r="AS48" s="24">
        <f t="shared" si="9"/>
        <v>1105.9000000000001</v>
      </c>
    </row>
    <row r="49" spans="1:45" x14ac:dyDescent="0.45">
      <c r="A49" s="18">
        <v>49</v>
      </c>
      <c r="B49" s="24">
        <v>944.4</v>
      </c>
      <c r="C49" s="25">
        <v>1606</v>
      </c>
      <c r="D49" s="25">
        <v>2400</v>
      </c>
      <c r="E49" s="25">
        <v>3144</v>
      </c>
      <c r="F49" s="25">
        <v>3577</v>
      </c>
      <c r="G49" s="25">
        <v>3722.1</v>
      </c>
      <c r="H49" s="25">
        <v>3893.6</v>
      </c>
      <c r="I49" s="24">
        <v>4249</v>
      </c>
      <c r="J49" s="25">
        <v>3965.9</v>
      </c>
      <c r="K49" s="24">
        <v>4033.3999999999996</v>
      </c>
      <c r="L49" s="25">
        <v>5124.3999999999996</v>
      </c>
      <c r="M49" s="25">
        <v>4122.1000000000004</v>
      </c>
      <c r="O49" s="18">
        <v>49</v>
      </c>
      <c r="P49" s="25">
        <v>1606</v>
      </c>
      <c r="Q49" s="25">
        <v>2400</v>
      </c>
      <c r="R49" s="25">
        <v>3144</v>
      </c>
      <c r="S49" s="25">
        <v>3577</v>
      </c>
      <c r="T49" s="25">
        <v>3722.1</v>
      </c>
      <c r="U49" s="25">
        <v>3893.6</v>
      </c>
      <c r="V49" s="25">
        <v>3965.9</v>
      </c>
      <c r="W49" s="25">
        <v>5124.3999999999996</v>
      </c>
      <c r="X49" s="25">
        <v>4122.1000000000004</v>
      </c>
      <c r="Z49" s="17">
        <v>2546</v>
      </c>
      <c r="AA49" s="17">
        <v>3333</v>
      </c>
      <c r="AB49" s="17">
        <v>4100</v>
      </c>
      <c r="AC49" s="17">
        <v>4522</v>
      </c>
      <c r="AD49" s="17">
        <v>4676</v>
      </c>
      <c r="AE49" s="17">
        <v>4846</v>
      </c>
      <c r="AF49" s="17">
        <v>4902</v>
      </c>
      <c r="AG49" s="17">
        <v>6069</v>
      </c>
      <c r="AH49" s="17">
        <v>5062</v>
      </c>
      <c r="AJ49" s="18">
        <v>49</v>
      </c>
      <c r="AK49" s="24">
        <f t="shared" si="1"/>
        <v>940</v>
      </c>
      <c r="AL49" s="24">
        <f t="shared" si="2"/>
        <v>933</v>
      </c>
      <c r="AM49" s="24">
        <f t="shared" si="3"/>
        <v>956</v>
      </c>
      <c r="AN49" s="24">
        <f t="shared" si="4"/>
        <v>945</v>
      </c>
      <c r="AO49" s="24">
        <f t="shared" si="5"/>
        <v>953.90000000000009</v>
      </c>
      <c r="AP49" s="24">
        <f t="shared" si="6"/>
        <v>952.40000000000009</v>
      </c>
      <c r="AQ49" s="24">
        <f t="shared" si="7"/>
        <v>936.09999999999991</v>
      </c>
      <c r="AR49" s="24">
        <f t="shared" si="8"/>
        <v>944.60000000000036</v>
      </c>
      <c r="AS49" s="24">
        <f t="shared" si="9"/>
        <v>939.89999999999964</v>
      </c>
    </row>
    <row r="50" spans="1:45" x14ac:dyDescent="0.45">
      <c r="A50" s="18">
        <v>50</v>
      </c>
      <c r="B50" s="24">
        <v>993.8</v>
      </c>
      <c r="C50" s="25">
        <v>1302</v>
      </c>
      <c r="D50" s="25">
        <v>1774</v>
      </c>
      <c r="E50" s="25">
        <v>2492</v>
      </c>
      <c r="F50" s="25">
        <v>3243.2</v>
      </c>
      <c r="G50" s="25">
        <v>3376.2</v>
      </c>
      <c r="H50" s="25">
        <v>3658.4</v>
      </c>
      <c r="I50" s="24">
        <v>3726.9999999999995</v>
      </c>
      <c r="J50" s="25">
        <v>3721.1</v>
      </c>
      <c r="K50" s="24">
        <v>3652.7999999999997</v>
      </c>
      <c r="L50" s="25">
        <v>4850.8</v>
      </c>
      <c r="M50" s="25">
        <v>3665.2000000000003</v>
      </c>
      <c r="O50" s="18">
        <v>50</v>
      </c>
      <c r="P50" s="25">
        <v>1302</v>
      </c>
      <c r="Q50" s="25">
        <v>1774</v>
      </c>
      <c r="R50" s="25">
        <v>2492</v>
      </c>
      <c r="S50" s="25">
        <v>3243.2</v>
      </c>
      <c r="T50" s="25">
        <v>3376.2</v>
      </c>
      <c r="U50" s="25">
        <v>3658.4</v>
      </c>
      <c r="V50" s="25">
        <v>3721.1</v>
      </c>
      <c r="W50" s="25">
        <v>4850.8</v>
      </c>
      <c r="X50" s="25">
        <v>3665.2000000000003</v>
      </c>
      <c r="Z50" s="17">
        <v>2310</v>
      </c>
      <c r="AA50" s="17">
        <v>2954</v>
      </c>
      <c r="AB50" s="17">
        <v>3560</v>
      </c>
      <c r="AC50" s="17">
        <v>4265</v>
      </c>
      <c r="AD50" s="17">
        <v>4421</v>
      </c>
      <c r="AE50" s="17">
        <v>4668</v>
      </c>
      <c r="AF50" s="17">
        <v>4739</v>
      </c>
      <c r="AG50" s="17">
        <v>5816</v>
      </c>
      <c r="AH50" s="17">
        <v>4661</v>
      </c>
      <c r="AJ50" s="18">
        <v>50</v>
      </c>
      <c r="AK50" s="24">
        <f t="shared" si="1"/>
        <v>1008</v>
      </c>
      <c r="AL50" s="24">
        <f t="shared" si="2"/>
        <v>1180</v>
      </c>
      <c r="AM50" s="24">
        <f t="shared" si="3"/>
        <v>1068</v>
      </c>
      <c r="AN50" s="24">
        <f t="shared" si="4"/>
        <v>1021.8000000000002</v>
      </c>
      <c r="AO50" s="24">
        <f t="shared" si="5"/>
        <v>1044.8000000000002</v>
      </c>
      <c r="AP50" s="24">
        <f t="shared" si="6"/>
        <v>1009.5999999999999</v>
      </c>
      <c r="AQ50" s="24">
        <f t="shared" si="7"/>
        <v>1017.9000000000001</v>
      </c>
      <c r="AR50" s="24">
        <f t="shared" si="8"/>
        <v>965.19999999999982</v>
      </c>
      <c r="AS50" s="24">
        <f t="shared" si="9"/>
        <v>995.79999999999973</v>
      </c>
    </row>
    <row r="51" spans="1:45" x14ac:dyDescent="0.45">
      <c r="A51" s="18">
        <v>51</v>
      </c>
      <c r="B51" s="24">
        <v>1027.7</v>
      </c>
      <c r="C51" s="25">
        <v>1388</v>
      </c>
      <c r="D51" s="25">
        <v>2060</v>
      </c>
      <c r="E51" s="25">
        <v>2597.9999999999995</v>
      </c>
      <c r="F51" s="25">
        <v>3230.2</v>
      </c>
      <c r="G51" s="25">
        <v>3535.6</v>
      </c>
      <c r="H51" s="25">
        <v>3646.4999999999995</v>
      </c>
      <c r="I51" s="24">
        <v>3897</v>
      </c>
      <c r="J51" s="25">
        <v>3815.4</v>
      </c>
      <c r="K51" s="24">
        <v>3870.5</v>
      </c>
      <c r="L51" s="25">
        <v>4413.8999999999996</v>
      </c>
      <c r="M51" s="25">
        <v>3526.9</v>
      </c>
      <c r="O51" s="18">
        <v>51</v>
      </c>
      <c r="P51" s="25">
        <v>1388</v>
      </c>
      <c r="Q51" s="25">
        <v>2060</v>
      </c>
      <c r="R51" s="25">
        <v>2597.9999999999995</v>
      </c>
      <c r="S51" s="25">
        <v>3230.2</v>
      </c>
      <c r="T51" s="25">
        <v>3535.6</v>
      </c>
      <c r="U51" s="25">
        <v>3646.4999999999995</v>
      </c>
      <c r="V51" s="25">
        <v>3815.4</v>
      </c>
      <c r="W51" s="25">
        <v>4413.8999999999996</v>
      </c>
      <c r="X51" s="25">
        <v>3526.9</v>
      </c>
      <c r="Z51" s="17">
        <v>2513</v>
      </c>
      <c r="AA51" s="17">
        <v>3233</v>
      </c>
      <c r="AB51" s="17">
        <v>3779</v>
      </c>
      <c r="AC51" s="17">
        <v>4405</v>
      </c>
      <c r="AD51" s="17">
        <v>4697</v>
      </c>
      <c r="AE51" s="17">
        <v>4805</v>
      </c>
      <c r="AF51" s="17">
        <v>4953</v>
      </c>
      <c r="AG51" s="17">
        <v>5621</v>
      </c>
      <c r="AH51" s="17">
        <v>4683</v>
      </c>
      <c r="AJ51" s="18">
        <v>51</v>
      </c>
      <c r="AK51" s="24">
        <f t="shared" si="1"/>
        <v>1125</v>
      </c>
      <c r="AL51" s="24">
        <f t="shared" si="2"/>
        <v>1173</v>
      </c>
      <c r="AM51" s="24">
        <f t="shared" si="3"/>
        <v>1181.0000000000005</v>
      </c>
      <c r="AN51" s="24">
        <f t="shared" si="4"/>
        <v>1174.8000000000002</v>
      </c>
      <c r="AO51" s="24">
        <f t="shared" si="5"/>
        <v>1161.4000000000001</v>
      </c>
      <c r="AP51" s="24">
        <f t="shared" si="6"/>
        <v>1158.5000000000005</v>
      </c>
      <c r="AQ51" s="24">
        <f t="shared" si="7"/>
        <v>1137.5999999999999</v>
      </c>
      <c r="AR51" s="24">
        <f t="shared" si="8"/>
        <v>1207.1000000000004</v>
      </c>
      <c r="AS51" s="24">
        <f t="shared" si="9"/>
        <v>1156.0999999999999</v>
      </c>
    </row>
    <row r="52" spans="1:45" x14ac:dyDescent="0.45">
      <c r="A52" s="18">
        <v>52</v>
      </c>
      <c r="B52" s="24">
        <v>877.90000000000009</v>
      </c>
      <c r="C52" s="25">
        <v>1220</v>
      </c>
      <c r="D52" s="25">
        <v>1922</v>
      </c>
      <c r="E52" s="25">
        <v>2592</v>
      </c>
      <c r="F52" s="25">
        <v>3170.2999999999997</v>
      </c>
      <c r="G52" s="25">
        <v>3457.2999999999997</v>
      </c>
      <c r="H52" s="25">
        <v>3611.9</v>
      </c>
      <c r="I52" s="24">
        <v>3890</v>
      </c>
      <c r="J52" s="25">
        <v>3707.6</v>
      </c>
      <c r="K52" s="24">
        <v>3746.3</v>
      </c>
      <c r="L52" s="25">
        <v>4466.3</v>
      </c>
      <c r="M52" s="25">
        <v>3447.2999999999997</v>
      </c>
      <c r="O52" s="18">
        <v>52</v>
      </c>
      <c r="P52" s="25">
        <v>1220</v>
      </c>
      <c r="Q52" s="25">
        <v>1922</v>
      </c>
      <c r="R52" s="25">
        <v>2592</v>
      </c>
      <c r="S52" s="25">
        <v>3170.2999999999997</v>
      </c>
      <c r="T52" s="25">
        <v>3457.2999999999997</v>
      </c>
      <c r="U52" s="25">
        <v>3611.9</v>
      </c>
      <c r="V52" s="25">
        <v>3707.6</v>
      </c>
      <c r="W52" s="25">
        <v>4466.3</v>
      </c>
      <c r="X52" s="25">
        <v>3447.2999999999997</v>
      </c>
      <c r="Z52" s="17">
        <v>2246</v>
      </c>
      <c r="AA52" s="17">
        <v>2962</v>
      </c>
      <c r="AB52" s="17">
        <v>3647</v>
      </c>
      <c r="AC52" s="17">
        <v>4221</v>
      </c>
      <c r="AD52" s="17">
        <v>4485</v>
      </c>
      <c r="AE52" s="17">
        <v>4638</v>
      </c>
      <c r="AF52" s="17">
        <v>4729</v>
      </c>
      <c r="AG52" s="17">
        <v>5510</v>
      </c>
      <c r="AH52" s="17">
        <v>4469</v>
      </c>
      <c r="AJ52" s="18">
        <v>52</v>
      </c>
      <c r="AK52" s="24">
        <f t="shared" si="1"/>
        <v>1026</v>
      </c>
      <c r="AL52" s="24">
        <f t="shared" si="2"/>
        <v>1040</v>
      </c>
      <c r="AM52" s="24">
        <f t="shared" si="3"/>
        <v>1055</v>
      </c>
      <c r="AN52" s="24">
        <f t="shared" si="4"/>
        <v>1050.7000000000003</v>
      </c>
      <c r="AO52" s="24">
        <f t="shared" si="5"/>
        <v>1027.7000000000003</v>
      </c>
      <c r="AP52" s="24">
        <f t="shared" si="6"/>
        <v>1026.0999999999999</v>
      </c>
      <c r="AQ52" s="24">
        <f t="shared" si="7"/>
        <v>1021.4000000000001</v>
      </c>
      <c r="AR52" s="24">
        <f t="shared" si="8"/>
        <v>1043.6999999999998</v>
      </c>
      <c r="AS52" s="24">
        <f t="shared" si="9"/>
        <v>1021.7000000000003</v>
      </c>
    </row>
    <row r="53" spans="1:45" x14ac:dyDescent="0.45">
      <c r="A53" s="18">
        <v>53</v>
      </c>
      <c r="B53" s="24">
        <v>915.50000000000011</v>
      </c>
      <c r="C53" s="25">
        <v>1112</v>
      </c>
      <c r="D53" s="25">
        <v>1736</v>
      </c>
      <c r="E53" s="25">
        <v>2376</v>
      </c>
      <c r="F53" s="25">
        <v>2822.7999999999997</v>
      </c>
      <c r="G53" s="25">
        <v>3101.2000000000003</v>
      </c>
      <c r="H53" s="25">
        <v>3342.7000000000003</v>
      </c>
      <c r="I53" s="24">
        <v>3595</v>
      </c>
      <c r="J53" s="25">
        <v>3406.4</v>
      </c>
      <c r="K53" s="24">
        <v>3381.5</v>
      </c>
      <c r="L53" s="25">
        <v>4113.3999999999996</v>
      </c>
      <c r="M53" s="25">
        <v>2945.2</v>
      </c>
      <c r="O53" s="18">
        <v>53</v>
      </c>
      <c r="P53" s="25">
        <v>1112</v>
      </c>
      <c r="Q53" s="25">
        <v>1736</v>
      </c>
      <c r="R53" s="25">
        <v>2376</v>
      </c>
      <c r="S53" s="25">
        <v>2822.7999999999997</v>
      </c>
      <c r="T53" s="25">
        <v>3101.2000000000003</v>
      </c>
      <c r="U53" s="25">
        <v>3342.7000000000003</v>
      </c>
      <c r="V53" s="25">
        <v>3406.4</v>
      </c>
      <c r="W53" s="25">
        <v>4113.3999999999996</v>
      </c>
      <c r="X53" s="25">
        <v>2945.2</v>
      </c>
      <c r="Z53" s="17">
        <v>2158</v>
      </c>
      <c r="AA53" s="17">
        <v>2829</v>
      </c>
      <c r="AB53" s="17">
        <v>3464</v>
      </c>
      <c r="AC53" s="17">
        <v>3898</v>
      </c>
      <c r="AD53" s="17">
        <v>4181</v>
      </c>
      <c r="AE53" s="17">
        <v>4463</v>
      </c>
      <c r="AF53" s="17">
        <v>4503</v>
      </c>
      <c r="AG53" s="17">
        <v>5246</v>
      </c>
      <c r="AH53" s="17">
        <v>4061</v>
      </c>
      <c r="AJ53" s="18">
        <v>53</v>
      </c>
      <c r="AK53" s="24">
        <f t="shared" si="1"/>
        <v>1046</v>
      </c>
      <c r="AL53" s="24">
        <f t="shared" si="2"/>
        <v>1093</v>
      </c>
      <c r="AM53" s="24">
        <f t="shared" si="3"/>
        <v>1088</v>
      </c>
      <c r="AN53" s="24">
        <f t="shared" si="4"/>
        <v>1075.2000000000003</v>
      </c>
      <c r="AO53" s="24">
        <f t="shared" si="5"/>
        <v>1079.7999999999997</v>
      </c>
      <c r="AP53" s="24">
        <f t="shared" si="6"/>
        <v>1120.2999999999997</v>
      </c>
      <c r="AQ53" s="24">
        <f t="shared" si="7"/>
        <v>1096.5999999999999</v>
      </c>
      <c r="AR53" s="24">
        <f t="shared" si="8"/>
        <v>1132.6000000000004</v>
      </c>
      <c r="AS53" s="24">
        <f t="shared" si="9"/>
        <v>1115.8000000000002</v>
      </c>
    </row>
    <row r="54" spans="1:45" x14ac:dyDescent="0.45">
      <c r="A54" s="18">
        <v>54</v>
      </c>
      <c r="B54" s="24">
        <v>952.1</v>
      </c>
      <c r="C54" s="25">
        <v>1268</v>
      </c>
      <c r="D54" s="25">
        <v>1842</v>
      </c>
      <c r="E54" s="25">
        <v>2192</v>
      </c>
      <c r="F54" s="25">
        <v>2823.3</v>
      </c>
      <c r="G54" s="25">
        <v>3233.6</v>
      </c>
      <c r="H54" s="25">
        <v>3395.5</v>
      </c>
      <c r="I54" s="24">
        <v>3651</v>
      </c>
      <c r="J54" s="25">
        <v>3505.4</v>
      </c>
      <c r="K54" s="24">
        <v>3549.7000000000003</v>
      </c>
      <c r="L54" s="25">
        <v>3947.7000000000003</v>
      </c>
      <c r="M54" s="25">
        <v>2657.2000000000003</v>
      </c>
      <c r="O54" s="18">
        <v>54</v>
      </c>
      <c r="P54" s="25">
        <v>1268</v>
      </c>
      <c r="Q54" s="25">
        <v>1842</v>
      </c>
      <c r="R54" s="25">
        <v>2192</v>
      </c>
      <c r="S54" s="25">
        <v>2823.3</v>
      </c>
      <c r="T54" s="25">
        <v>3233.6</v>
      </c>
      <c r="U54" s="25">
        <v>3395.5</v>
      </c>
      <c r="V54" s="25">
        <v>3505.4</v>
      </c>
      <c r="W54" s="25">
        <v>3947.7000000000003</v>
      </c>
      <c r="X54" s="25">
        <v>2657.2000000000003</v>
      </c>
      <c r="Z54" s="17">
        <v>2255</v>
      </c>
      <c r="AA54" s="17">
        <v>2829</v>
      </c>
      <c r="AB54" s="17">
        <v>3155</v>
      </c>
      <c r="AC54" s="17">
        <v>3794</v>
      </c>
      <c r="AD54" s="17">
        <v>4227</v>
      </c>
      <c r="AE54" s="17">
        <v>4393</v>
      </c>
      <c r="AF54" s="17">
        <v>4486</v>
      </c>
      <c r="AG54" s="17">
        <v>4924</v>
      </c>
      <c r="AH54" s="17">
        <v>3632</v>
      </c>
      <c r="AJ54" s="18">
        <v>54</v>
      </c>
      <c r="AK54" s="24">
        <f t="shared" si="1"/>
        <v>987</v>
      </c>
      <c r="AL54" s="24">
        <f t="shared" si="2"/>
        <v>987</v>
      </c>
      <c r="AM54" s="24">
        <f t="shared" si="3"/>
        <v>963</v>
      </c>
      <c r="AN54" s="24">
        <f t="shared" si="4"/>
        <v>970.69999999999982</v>
      </c>
      <c r="AO54" s="24">
        <f t="shared" si="5"/>
        <v>993.40000000000009</v>
      </c>
      <c r="AP54" s="24">
        <f t="shared" si="6"/>
        <v>997.5</v>
      </c>
      <c r="AQ54" s="24">
        <f t="shared" si="7"/>
        <v>980.59999999999991</v>
      </c>
      <c r="AR54" s="24">
        <f t="shared" si="8"/>
        <v>976.29999999999973</v>
      </c>
      <c r="AS54" s="24">
        <f t="shared" si="9"/>
        <v>974.79999999999973</v>
      </c>
    </row>
    <row r="55" spans="1:45" x14ac:dyDescent="0.45">
      <c r="A55" s="18">
        <v>55</v>
      </c>
      <c r="B55" s="24">
        <v>1103.9000000000001</v>
      </c>
      <c r="C55" s="25">
        <v>1648</v>
      </c>
      <c r="D55" s="25">
        <v>2228</v>
      </c>
      <c r="E55" s="25">
        <v>2718</v>
      </c>
      <c r="F55" s="25">
        <v>3256</v>
      </c>
      <c r="G55" s="25">
        <v>3451.5</v>
      </c>
      <c r="H55" s="25">
        <v>3541.9</v>
      </c>
      <c r="I55" s="24">
        <v>3805</v>
      </c>
      <c r="J55" s="25">
        <v>3686.8</v>
      </c>
      <c r="K55" s="24">
        <v>3674.7999999999997</v>
      </c>
      <c r="L55" s="25">
        <v>4237.0999999999995</v>
      </c>
      <c r="M55" s="25">
        <v>2846.1</v>
      </c>
      <c r="O55" s="18">
        <v>55</v>
      </c>
      <c r="P55" s="25">
        <v>1648</v>
      </c>
      <c r="Q55" s="25">
        <v>2228</v>
      </c>
      <c r="R55" s="25">
        <v>2718</v>
      </c>
      <c r="S55" s="25">
        <v>3256</v>
      </c>
      <c r="T55" s="25">
        <v>3451.5</v>
      </c>
      <c r="U55" s="25">
        <v>3541.9</v>
      </c>
      <c r="V55" s="25">
        <v>3686.8</v>
      </c>
      <c r="W55" s="25">
        <v>4237.0999999999995</v>
      </c>
      <c r="X55" s="25">
        <v>2846.1</v>
      </c>
      <c r="Z55" s="17">
        <v>2498</v>
      </c>
      <c r="AA55" s="17">
        <v>3129</v>
      </c>
      <c r="AB55" s="17">
        <v>3666</v>
      </c>
      <c r="AC55" s="17">
        <v>4181</v>
      </c>
      <c r="AD55" s="17">
        <v>4383</v>
      </c>
      <c r="AE55" s="17">
        <v>4448</v>
      </c>
      <c r="AF55" s="17">
        <v>4592</v>
      </c>
      <c r="AG55" s="17">
        <v>5126</v>
      </c>
      <c r="AH55" s="17">
        <v>3772</v>
      </c>
      <c r="AJ55" s="18">
        <v>55</v>
      </c>
      <c r="AK55" s="24">
        <f t="shared" si="1"/>
        <v>850</v>
      </c>
      <c r="AL55" s="24">
        <f t="shared" si="2"/>
        <v>901</v>
      </c>
      <c r="AM55" s="24">
        <f t="shared" si="3"/>
        <v>948</v>
      </c>
      <c r="AN55" s="24">
        <f t="shared" si="4"/>
        <v>925</v>
      </c>
      <c r="AO55" s="24">
        <f t="shared" si="5"/>
        <v>931.5</v>
      </c>
      <c r="AP55" s="24">
        <f t="shared" si="6"/>
        <v>906.09999999999991</v>
      </c>
      <c r="AQ55" s="24">
        <f t="shared" si="7"/>
        <v>905.19999999999982</v>
      </c>
      <c r="AR55" s="24">
        <f t="shared" si="8"/>
        <v>888.90000000000055</v>
      </c>
      <c r="AS55" s="24">
        <f t="shared" si="9"/>
        <v>925.90000000000009</v>
      </c>
    </row>
    <row r="56" spans="1:45" x14ac:dyDescent="0.45">
      <c r="A56" s="18">
        <v>56</v>
      </c>
      <c r="B56" s="24">
        <v>908.40000000000009</v>
      </c>
      <c r="C56" s="25">
        <v>1110</v>
      </c>
      <c r="D56" s="25">
        <v>1642.0000000000002</v>
      </c>
      <c r="E56" s="25">
        <v>2056</v>
      </c>
      <c r="F56" s="25">
        <v>2750.5</v>
      </c>
      <c r="G56" s="25">
        <v>3175.7000000000003</v>
      </c>
      <c r="H56" s="25">
        <v>3323.3</v>
      </c>
      <c r="I56" s="24">
        <v>3659</v>
      </c>
      <c r="J56" s="25">
        <v>3550.9</v>
      </c>
      <c r="K56" s="24">
        <v>3516.7999999999997</v>
      </c>
      <c r="L56" s="25">
        <v>3844.7999999999997</v>
      </c>
      <c r="M56" s="25">
        <v>2696.7999999999997</v>
      </c>
      <c r="O56" s="18">
        <v>56</v>
      </c>
      <c r="P56" s="25">
        <v>1110</v>
      </c>
      <c r="Q56" s="25">
        <v>1642.0000000000002</v>
      </c>
      <c r="R56" s="25">
        <v>2056</v>
      </c>
      <c r="S56" s="25">
        <v>2750.5</v>
      </c>
      <c r="T56" s="25">
        <v>3175.7000000000003</v>
      </c>
      <c r="U56" s="25">
        <v>3323.3</v>
      </c>
      <c r="V56" s="25">
        <v>3550.9</v>
      </c>
      <c r="W56" s="25">
        <v>3844.7999999999997</v>
      </c>
      <c r="X56" s="25">
        <v>2696.7999999999997</v>
      </c>
      <c r="Z56" s="17">
        <v>2097</v>
      </c>
      <c r="AA56" s="17">
        <v>2641</v>
      </c>
      <c r="AB56" s="17">
        <v>2990</v>
      </c>
      <c r="AC56" s="17">
        <v>3721</v>
      </c>
      <c r="AD56" s="17">
        <v>4164</v>
      </c>
      <c r="AE56" s="17">
        <v>4335</v>
      </c>
      <c r="AF56" s="17">
        <v>4528</v>
      </c>
      <c r="AG56" s="17">
        <v>4860</v>
      </c>
      <c r="AH56" s="17">
        <v>3698</v>
      </c>
      <c r="AJ56" s="18">
        <v>56</v>
      </c>
      <c r="AK56" s="24">
        <f t="shared" si="1"/>
        <v>987</v>
      </c>
      <c r="AL56" s="24">
        <f t="shared" si="2"/>
        <v>998.99999999999977</v>
      </c>
      <c r="AM56" s="24">
        <f t="shared" si="3"/>
        <v>934</v>
      </c>
      <c r="AN56" s="24">
        <f t="shared" si="4"/>
        <v>970.5</v>
      </c>
      <c r="AO56" s="24">
        <f t="shared" si="5"/>
        <v>988.29999999999973</v>
      </c>
      <c r="AP56" s="24">
        <f t="shared" si="6"/>
        <v>1011.6999999999998</v>
      </c>
      <c r="AQ56" s="24">
        <f t="shared" si="7"/>
        <v>977.09999999999991</v>
      </c>
      <c r="AR56" s="24">
        <f t="shared" si="8"/>
        <v>1015.2000000000003</v>
      </c>
      <c r="AS56" s="24">
        <f t="shared" si="9"/>
        <v>1001.2000000000003</v>
      </c>
    </row>
    <row r="57" spans="1:45" x14ac:dyDescent="0.45">
      <c r="A57" s="18">
        <v>57</v>
      </c>
      <c r="B57" s="24">
        <v>1006.2</v>
      </c>
      <c r="C57" s="25">
        <v>1146</v>
      </c>
      <c r="D57" s="25">
        <v>1656</v>
      </c>
      <c r="E57" s="25">
        <v>1986</v>
      </c>
      <c r="F57" s="25">
        <v>2707.3</v>
      </c>
      <c r="G57" s="25">
        <v>3322.3999999999996</v>
      </c>
      <c r="H57" s="25">
        <v>3473.7000000000003</v>
      </c>
      <c r="I57" s="24">
        <v>3796</v>
      </c>
      <c r="J57" s="25">
        <v>3690.2000000000003</v>
      </c>
      <c r="K57" s="24">
        <v>3612.1</v>
      </c>
      <c r="L57" s="25">
        <v>3836.3999999999996</v>
      </c>
      <c r="M57" s="25">
        <v>2618.5000000000005</v>
      </c>
      <c r="O57" s="18">
        <v>57</v>
      </c>
      <c r="P57" s="25">
        <v>1146</v>
      </c>
      <c r="Q57" s="25">
        <v>1656</v>
      </c>
      <c r="R57" s="25">
        <v>1986</v>
      </c>
      <c r="S57" s="25">
        <v>2707.3</v>
      </c>
      <c r="T57" s="25">
        <v>3322.3999999999996</v>
      </c>
      <c r="U57" s="25">
        <v>3473.7000000000003</v>
      </c>
      <c r="V57" s="25">
        <v>3690.2000000000003</v>
      </c>
      <c r="W57" s="25">
        <v>3836.3999999999996</v>
      </c>
      <c r="X57" s="25">
        <v>2618.5000000000005</v>
      </c>
      <c r="Z57" s="17">
        <v>2018</v>
      </c>
      <c r="AA57" s="17">
        <v>2536</v>
      </c>
      <c r="AB57" s="17">
        <v>2858</v>
      </c>
      <c r="AC57" s="17">
        <v>3575</v>
      </c>
      <c r="AD57" s="17">
        <v>4187</v>
      </c>
      <c r="AE57" s="17">
        <v>4344</v>
      </c>
      <c r="AF57" s="17">
        <v>4578</v>
      </c>
      <c r="AG57" s="17">
        <v>4715</v>
      </c>
      <c r="AH57" s="17">
        <v>3479</v>
      </c>
      <c r="AJ57" s="18">
        <v>57</v>
      </c>
      <c r="AK57" s="24">
        <f t="shared" si="1"/>
        <v>872</v>
      </c>
      <c r="AL57" s="24">
        <f t="shared" si="2"/>
        <v>880</v>
      </c>
      <c r="AM57" s="24">
        <f t="shared" si="3"/>
        <v>872</v>
      </c>
      <c r="AN57" s="24">
        <f t="shared" si="4"/>
        <v>867.69999999999982</v>
      </c>
      <c r="AO57" s="24">
        <f t="shared" si="5"/>
        <v>864.60000000000036</v>
      </c>
      <c r="AP57" s="24">
        <f t="shared" si="6"/>
        <v>870.29999999999973</v>
      </c>
      <c r="AQ57" s="24">
        <f t="shared" si="7"/>
        <v>887.79999999999973</v>
      </c>
      <c r="AR57" s="24">
        <f t="shared" si="8"/>
        <v>878.60000000000036</v>
      </c>
      <c r="AS57" s="24">
        <f t="shared" si="9"/>
        <v>860.49999999999955</v>
      </c>
    </row>
    <row r="58" spans="1:45" x14ac:dyDescent="0.45">
      <c r="A58" s="18">
        <v>58</v>
      </c>
      <c r="B58" s="24">
        <v>839.5</v>
      </c>
      <c r="C58" s="25">
        <v>1248</v>
      </c>
      <c r="D58" s="25">
        <v>1838</v>
      </c>
      <c r="E58" s="25">
        <v>1958</v>
      </c>
      <c r="F58" s="25">
        <v>2825.1</v>
      </c>
      <c r="G58" s="25">
        <v>3298.2</v>
      </c>
      <c r="H58" s="25">
        <v>3593.7000000000003</v>
      </c>
      <c r="I58" s="24">
        <v>3699</v>
      </c>
      <c r="J58" s="25">
        <v>3579.3999999999996</v>
      </c>
      <c r="K58" s="24">
        <v>3511.4</v>
      </c>
      <c r="L58" s="25">
        <v>4086</v>
      </c>
      <c r="M58" s="25">
        <v>2825.5000000000005</v>
      </c>
      <c r="O58" s="18">
        <v>58</v>
      </c>
      <c r="P58" s="25">
        <v>1248</v>
      </c>
      <c r="Q58" s="25">
        <v>1838</v>
      </c>
      <c r="R58" s="25">
        <v>1958</v>
      </c>
      <c r="S58" s="25">
        <v>2825.1</v>
      </c>
      <c r="T58" s="25">
        <v>3298.2</v>
      </c>
      <c r="U58" s="25">
        <v>3593.7000000000003</v>
      </c>
      <c r="V58" s="25">
        <v>3579.3999999999996</v>
      </c>
      <c r="W58" s="25">
        <v>4086</v>
      </c>
      <c r="X58" s="25">
        <v>2825.5000000000005</v>
      </c>
      <c r="Z58" s="17">
        <v>2354</v>
      </c>
      <c r="AA58" s="17">
        <v>2974</v>
      </c>
      <c r="AB58" s="17">
        <v>3186</v>
      </c>
      <c r="AC58" s="17">
        <v>4019</v>
      </c>
      <c r="AD58" s="17">
        <v>4451</v>
      </c>
      <c r="AE58" s="17">
        <v>4716</v>
      </c>
      <c r="AF58" s="17">
        <v>4747</v>
      </c>
      <c r="AG58" s="17">
        <v>5399</v>
      </c>
      <c r="AH58" s="17">
        <v>4151</v>
      </c>
      <c r="AJ58" s="18">
        <v>58</v>
      </c>
      <c r="AK58" s="24">
        <f t="shared" si="1"/>
        <v>1106</v>
      </c>
      <c r="AL58" s="24">
        <f t="shared" si="2"/>
        <v>1136</v>
      </c>
      <c r="AM58" s="24">
        <f t="shared" si="3"/>
        <v>1228</v>
      </c>
      <c r="AN58" s="24">
        <f t="shared" si="4"/>
        <v>1193.9000000000001</v>
      </c>
      <c r="AO58" s="24">
        <f t="shared" si="5"/>
        <v>1152.8000000000002</v>
      </c>
      <c r="AP58" s="24">
        <f t="shared" si="6"/>
        <v>1122.2999999999997</v>
      </c>
      <c r="AQ58" s="24">
        <f t="shared" si="7"/>
        <v>1167.6000000000004</v>
      </c>
      <c r="AR58" s="24">
        <f t="shared" si="8"/>
        <v>1313</v>
      </c>
      <c r="AS58" s="24">
        <f t="shared" si="9"/>
        <v>1325.4999999999995</v>
      </c>
    </row>
    <row r="59" spans="1:45" x14ac:dyDescent="0.45">
      <c r="A59" s="18">
        <v>59</v>
      </c>
      <c r="B59" s="24">
        <v>818.3</v>
      </c>
      <c r="C59" s="25">
        <v>1180</v>
      </c>
      <c r="D59" s="25">
        <v>1764</v>
      </c>
      <c r="E59" s="25">
        <v>1944</v>
      </c>
      <c r="F59" s="25">
        <v>2792.4</v>
      </c>
      <c r="G59" s="25">
        <v>3319.5000000000005</v>
      </c>
      <c r="H59" s="25">
        <v>3503.2999999999997</v>
      </c>
      <c r="I59" s="24">
        <v>3797</v>
      </c>
      <c r="J59" s="25">
        <v>3629.2000000000003</v>
      </c>
      <c r="K59" s="24">
        <v>3572.7999999999997</v>
      </c>
      <c r="L59" s="25">
        <v>4230.7</v>
      </c>
      <c r="M59" s="25">
        <v>3004.2999999999997</v>
      </c>
      <c r="O59" s="18">
        <v>59</v>
      </c>
      <c r="P59" s="25">
        <v>1180</v>
      </c>
      <c r="Q59" s="25">
        <v>1764</v>
      </c>
      <c r="R59" s="25">
        <v>1944</v>
      </c>
      <c r="S59" s="25">
        <v>2792.4</v>
      </c>
      <c r="T59" s="25">
        <v>3319.5000000000005</v>
      </c>
      <c r="U59" s="25">
        <v>3503.2999999999997</v>
      </c>
      <c r="V59" s="25">
        <v>3629.2000000000003</v>
      </c>
      <c r="W59" s="25">
        <v>4230.7</v>
      </c>
      <c r="X59" s="25">
        <v>3004.2999999999997</v>
      </c>
      <c r="Z59" s="17">
        <v>2159</v>
      </c>
      <c r="AA59" s="17">
        <v>2755</v>
      </c>
      <c r="AB59" s="17">
        <v>2907</v>
      </c>
      <c r="AC59" s="17">
        <v>3712</v>
      </c>
      <c r="AD59" s="17">
        <v>4232</v>
      </c>
      <c r="AE59" s="17">
        <v>4416</v>
      </c>
      <c r="AF59" s="17">
        <v>4554</v>
      </c>
      <c r="AG59" s="17">
        <v>5147</v>
      </c>
      <c r="AH59" s="17">
        <v>3925</v>
      </c>
      <c r="AJ59" s="18">
        <v>59</v>
      </c>
      <c r="AK59" s="24">
        <f t="shared" si="1"/>
        <v>979</v>
      </c>
      <c r="AL59" s="24">
        <f t="shared" si="2"/>
        <v>991</v>
      </c>
      <c r="AM59" s="24">
        <f t="shared" si="3"/>
        <v>963</v>
      </c>
      <c r="AN59" s="24">
        <f t="shared" si="4"/>
        <v>919.59999999999991</v>
      </c>
      <c r="AO59" s="24">
        <f t="shared" si="5"/>
        <v>912.49999999999955</v>
      </c>
      <c r="AP59" s="24">
        <f t="shared" si="6"/>
        <v>912.70000000000027</v>
      </c>
      <c r="AQ59" s="24">
        <f t="shared" si="7"/>
        <v>924.79999999999973</v>
      </c>
      <c r="AR59" s="24">
        <f t="shared" si="8"/>
        <v>916.30000000000018</v>
      </c>
      <c r="AS59" s="24">
        <f t="shared" si="9"/>
        <v>920.70000000000027</v>
      </c>
    </row>
    <row r="60" spans="1:45" x14ac:dyDescent="0.45">
      <c r="A60" s="18">
        <v>60</v>
      </c>
      <c r="B60" s="24">
        <v>717.4</v>
      </c>
      <c r="C60" s="25">
        <v>990</v>
      </c>
      <c r="D60" s="25">
        <v>1487.9999999999998</v>
      </c>
      <c r="E60" s="25">
        <v>2164</v>
      </c>
      <c r="F60" s="25">
        <v>2396.4</v>
      </c>
      <c r="G60" s="25">
        <v>2517.8000000000002</v>
      </c>
      <c r="H60" s="25">
        <v>2787.2000000000003</v>
      </c>
      <c r="I60" s="24">
        <v>2811</v>
      </c>
      <c r="J60" s="25">
        <v>2670.2999999999997</v>
      </c>
      <c r="K60" s="24">
        <v>2893</v>
      </c>
      <c r="L60" s="25">
        <v>3938.9</v>
      </c>
      <c r="M60" s="25">
        <v>2915.4</v>
      </c>
      <c r="O60" s="18">
        <v>60</v>
      </c>
      <c r="P60" s="25">
        <v>990</v>
      </c>
      <c r="Q60" s="25">
        <v>1487.9999999999998</v>
      </c>
      <c r="R60" s="25">
        <v>2164</v>
      </c>
      <c r="S60" s="25">
        <v>2396.4</v>
      </c>
      <c r="T60" s="25">
        <v>2517.8000000000002</v>
      </c>
      <c r="U60" s="25">
        <v>2787.2000000000003</v>
      </c>
      <c r="V60" s="25">
        <v>2670.2999999999997</v>
      </c>
      <c r="W60" s="25">
        <v>3938.9</v>
      </c>
      <c r="X60" s="25">
        <v>2915.4</v>
      </c>
      <c r="Z60" s="17">
        <v>2101</v>
      </c>
      <c r="AA60" s="17">
        <v>2610</v>
      </c>
      <c r="AB60" s="17">
        <v>3281</v>
      </c>
      <c r="AC60" s="17">
        <v>3505</v>
      </c>
      <c r="AD60" s="17">
        <v>3583</v>
      </c>
      <c r="AE60" s="17">
        <v>3824</v>
      </c>
      <c r="AF60" s="17">
        <v>3804</v>
      </c>
      <c r="AG60" s="17">
        <v>5031</v>
      </c>
      <c r="AH60" s="17">
        <v>3963</v>
      </c>
      <c r="AJ60" s="18">
        <v>60</v>
      </c>
      <c r="AK60" s="24">
        <f t="shared" si="1"/>
        <v>1111</v>
      </c>
      <c r="AL60" s="24">
        <f t="shared" si="2"/>
        <v>1122.0000000000002</v>
      </c>
      <c r="AM60" s="24">
        <f t="shared" si="3"/>
        <v>1117</v>
      </c>
      <c r="AN60" s="24">
        <f t="shared" si="4"/>
        <v>1108.5999999999999</v>
      </c>
      <c r="AO60" s="24">
        <f t="shared" si="5"/>
        <v>1065.1999999999998</v>
      </c>
      <c r="AP60" s="24">
        <f t="shared" si="6"/>
        <v>1036.7999999999997</v>
      </c>
      <c r="AQ60" s="24">
        <f t="shared" si="7"/>
        <v>1133.7000000000003</v>
      </c>
      <c r="AR60" s="24">
        <f t="shared" si="8"/>
        <v>1092.0999999999999</v>
      </c>
      <c r="AS60" s="24">
        <f t="shared" si="9"/>
        <v>1047.5999999999999</v>
      </c>
    </row>
    <row r="61" spans="1:45" x14ac:dyDescent="0.45">
      <c r="A61" s="18">
        <v>61</v>
      </c>
      <c r="B61" s="24">
        <v>757.1</v>
      </c>
      <c r="C61" s="25">
        <v>1030</v>
      </c>
      <c r="D61" s="25">
        <v>1484</v>
      </c>
      <c r="E61" s="25">
        <v>2142</v>
      </c>
      <c r="F61" s="25">
        <v>2320.1999999999998</v>
      </c>
      <c r="G61" s="25">
        <v>2403.5</v>
      </c>
      <c r="H61" s="25">
        <v>2531.3999999999996</v>
      </c>
      <c r="I61" s="24">
        <v>2773</v>
      </c>
      <c r="J61" s="25">
        <v>2752.7000000000003</v>
      </c>
      <c r="K61" s="24">
        <v>2846.7</v>
      </c>
      <c r="L61" s="25">
        <v>3870.4</v>
      </c>
      <c r="M61" s="25">
        <v>2830.8</v>
      </c>
      <c r="O61" s="18">
        <v>61</v>
      </c>
      <c r="P61" s="25">
        <v>1030</v>
      </c>
      <c r="Q61" s="25">
        <v>1484</v>
      </c>
      <c r="R61" s="25">
        <v>2142</v>
      </c>
      <c r="S61" s="25">
        <v>2320.1999999999998</v>
      </c>
      <c r="T61" s="25">
        <v>2403.5</v>
      </c>
      <c r="U61" s="25">
        <v>2531.3999999999996</v>
      </c>
      <c r="V61" s="25">
        <v>2752.7000000000003</v>
      </c>
      <c r="W61" s="25">
        <v>3870.4</v>
      </c>
      <c r="X61" s="25">
        <v>2830.8</v>
      </c>
      <c r="Z61" s="17">
        <v>2043</v>
      </c>
      <c r="AA61" s="17">
        <v>2549</v>
      </c>
      <c r="AB61" s="17">
        <v>3198</v>
      </c>
      <c r="AC61" s="17">
        <v>3438</v>
      </c>
      <c r="AD61" s="17">
        <v>3524</v>
      </c>
      <c r="AE61" s="17">
        <v>3627</v>
      </c>
      <c r="AF61" s="17">
        <v>3877</v>
      </c>
      <c r="AG61" s="17">
        <v>4996</v>
      </c>
      <c r="AH61" s="17">
        <v>3935</v>
      </c>
      <c r="AJ61" s="18">
        <v>61</v>
      </c>
      <c r="AK61" s="24">
        <f t="shared" si="1"/>
        <v>1013</v>
      </c>
      <c r="AL61" s="24">
        <f t="shared" si="2"/>
        <v>1065</v>
      </c>
      <c r="AM61" s="24">
        <f t="shared" si="3"/>
        <v>1056</v>
      </c>
      <c r="AN61" s="24">
        <f t="shared" si="4"/>
        <v>1117.8000000000002</v>
      </c>
      <c r="AO61" s="24">
        <f t="shared" si="5"/>
        <v>1120.5</v>
      </c>
      <c r="AP61" s="24">
        <f t="shared" si="6"/>
        <v>1095.6000000000004</v>
      </c>
      <c r="AQ61" s="24">
        <f t="shared" si="7"/>
        <v>1124.2999999999997</v>
      </c>
      <c r="AR61" s="24">
        <f t="shared" si="8"/>
        <v>1125.5999999999999</v>
      </c>
      <c r="AS61" s="24">
        <f t="shared" si="9"/>
        <v>1104.1999999999998</v>
      </c>
    </row>
    <row r="62" spans="1:45" x14ac:dyDescent="0.45">
      <c r="A62" s="18">
        <v>62</v>
      </c>
      <c r="B62" s="24">
        <v>852</v>
      </c>
      <c r="C62" s="25">
        <v>1514</v>
      </c>
      <c r="D62" s="25">
        <v>2092</v>
      </c>
      <c r="E62" s="25">
        <v>2818</v>
      </c>
      <c r="F62" s="25">
        <v>3020.1</v>
      </c>
      <c r="G62" s="25">
        <v>3108.5</v>
      </c>
      <c r="H62" s="25">
        <v>3259.0000000000005</v>
      </c>
      <c r="I62" s="24">
        <v>3532</v>
      </c>
      <c r="J62" s="25">
        <v>3361.5</v>
      </c>
      <c r="K62" s="24">
        <v>3410.5</v>
      </c>
      <c r="L62" s="25">
        <v>4620.0999999999995</v>
      </c>
      <c r="M62" s="25">
        <v>3340.1</v>
      </c>
      <c r="O62" s="18">
        <v>62</v>
      </c>
      <c r="P62" s="25">
        <v>1514</v>
      </c>
      <c r="Q62" s="25">
        <v>2092</v>
      </c>
      <c r="R62" s="25">
        <v>2818</v>
      </c>
      <c r="S62" s="25">
        <v>3020.1</v>
      </c>
      <c r="T62" s="25">
        <v>3108.5</v>
      </c>
      <c r="U62" s="25">
        <v>3259.0000000000005</v>
      </c>
      <c r="V62" s="25">
        <v>3361.5</v>
      </c>
      <c r="W62" s="25">
        <v>4620.0999999999995</v>
      </c>
      <c r="X62" s="25">
        <v>3340.1</v>
      </c>
      <c r="Z62" s="17">
        <v>2378</v>
      </c>
      <c r="AA62" s="17">
        <v>2924</v>
      </c>
      <c r="AB62" s="17">
        <v>3646</v>
      </c>
      <c r="AC62" s="17">
        <v>3838</v>
      </c>
      <c r="AD62" s="17">
        <v>3938</v>
      </c>
      <c r="AE62" s="17">
        <v>4075</v>
      </c>
      <c r="AF62" s="17">
        <v>4204</v>
      </c>
      <c r="AG62" s="17">
        <v>5421</v>
      </c>
      <c r="AH62" s="17">
        <v>4180</v>
      </c>
      <c r="AJ62" s="18">
        <v>62</v>
      </c>
      <c r="AK62" s="24">
        <f t="shared" si="1"/>
        <v>864</v>
      </c>
      <c r="AL62" s="24">
        <f t="shared" si="2"/>
        <v>832</v>
      </c>
      <c r="AM62" s="24">
        <f t="shared" si="3"/>
        <v>828</v>
      </c>
      <c r="AN62" s="24">
        <f t="shared" si="4"/>
        <v>817.90000000000009</v>
      </c>
      <c r="AO62" s="24">
        <f t="shared" si="5"/>
        <v>829.5</v>
      </c>
      <c r="AP62" s="24">
        <f t="shared" si="6"/>
        <v>815.99999999999955</v>
      </c>
      <c r="AQ62" s="24">
        <f t="shared" si="7"/>
        <v>842.5</v>
      </c>
      <c r="AR62" s="24">
        <f t="shared" si="8"/>
        <v>800.90000000000055</v>
      </c>
      <c r="AS62" s="24">
        <f t="shared" si="9"/>
        <v>839.90000000000009</v>
      </c>
    </row>
    <row r="63" spans="1:45" x14ac:dyDescent="0.45">
      <c r="A63" s="18">
        <v>63</v>
      </c>
      <c r="B63" s="24">
        <v>1004</v>
      </c>
      <c r="C63" s="25">
        <v>1252</v>
      </c>
      <c r="D63" s="25">
        <v>1780</v>
      </c>
      <c r="E63" s="25">
        <v>2482</v>
      </c>
      <c r="F63" s="25">
        <v>2729.8</v>
      </c>
      <c r="G63" s="25">
        <v>2827</v>
      </c>
      <c r="H63" s="25">
        <v>2903.8999999999996</v>
      </c>
      <c r="I63" s="24">
        <v>3146</v>
      </c>
      <c r="J63" s="25">
        <v>2995.1</v>
      </c>
      <c r="K63" s="24">
        <v>3030.8</v>
      </c>
      <c r="L63" s="25">
        <v>4349.3</v>
      </c>
      <c r="M63" s="25">
        <v>3091.6</v>
      </c>
      <c r="O63" s="18">
        <v>63</v>
      </c>
      <c r="P63" s="25">
        <v>1252</v>
      </c>
      <c r="Q63" s="25">
        <v>1780</v>
      </c>
      <c r="R63" s="25">
        <v>2482</v>
      </c>
      <c r="S63" s="25">
        <v>2729.8</v>
      </c>
      <c r="T63" s="25">
        <v>2827</v>
      </c>
      <c r="U63" s="25">
        <v>2903.8999999999996</v>
      </c>
      <c r="V63" s="25">
        <v>2995.1</v>
      </c>
      <c r="W63" s="25">
        <v>4349.3</v>
      </c>
      <c r="X63" s="25">
        <v>3091.6</v>
      </c>
      <c r="Z63" s="17">
        <v>2268</v>
      </c>
      <c r="AA63" s="17">
        <v>2824</v>
      </c>
      <c r="AB63" s="17">
        <v>3523</v>
      </c>
      <c r="AC63" s="17">
        <v>3775</v>
      </c>
      <c r="AD63" s="17">
        <v>3875</v>
      </c>
      <c r="AE63" s="17">
        <v>3957</v>
      </c>
      <c r="AF63" s="17">
        <v>4041</v>
      </c>
      <c r="AG63" s="17">
        <v>5411</v>
      </c>
      <c r="AH63" s="17">
        <v>4127</v>
      </c>
      <c r="AJ63" s="18">
        <v>63</v>
      </c>
      <c r="AK63" s="24">
        <f t="shared" si="1"/>
        <v>1016</v>
      </c>
      <c r="AL63" s="24">
        <f t="shared" si="2"/>
        <v>1044</v>
      </c>
      <c r="AM63" s="24">
        <f t="shared" si="3"/>
        <v>1041</v>
      </c>
      <c r="AN63" s="24">
        <f t="shared" si="4"/>
        <v>1045.1999999999998</v>
      </c>
      <c r="AO63" s="24">
        <f t="shared" si="5"/>
        <v>1048</v>
      </c>
      <c r="AP63" s="24">
        <f t="shared" si="6"/>
        <v>1053.1000000000004</v>
      </c>
      <c r="AQ63" s="24">
        <f t="shared" si="7"/>
        <v>1045.9000000000001</v>
      </c>
      <c r="AR63" s="24">
        <f t="shared" si="8"/>
        <v>1061.6999999999998</v>
      </c>
      <c r="AS63" s="24">
        <f t="shared" si="9"/>
        <v>1035.4000000000001</v>
      </c>
    </row>
    <row r="64" spans="1:45" x14ac:dyDescent="0.45">
      <c r="A64" s="18">
        <v>64</v>
      </c>
      <c r="B64" s="24">
        <v>950.4</v>
      </c>
      <c r="C64" s="25">
        <v>1506.0000000000002</v>
      </c>
      <c r="D64" s="25">
        <v>2106</v>
      </c>
      <c r="E64" s="25">
        <v>2849.9999999999995</v>
      </c>
      <c r="F64" s="25">
        <v>3150.8</v>
      </c>
      <c r="G64" s="25">
        <v>3180.7999999999997</v>
      </c>
      <c r="H64" s="25">
        <v>3296.1000000000004</v>
      </c>
      <c r="I64" s="24">
        <v>3532</v>
      </c>
      <c r="J64" s="25">
        <v>3362.8</v>
      </c>
      <c r="K64" s="24">
        <v>3444.3</v>
      </c>
      <c r="L64" s="25">
        <v>4691.6000000000004</v>
      </c>
      <c r="M64" s="25">
        <v>3240.4</v>
      </c>
      <c r="O64" s="18">
        <v>64</v>
      </c>
      <c r="P64" s="25">
        <v>1506.0000000000002</v>
      </c>
      <c r="Q64" s="25">
        <v>2106</v>
      </c>
      <c r="R64" s="25">
        <v>2849.9999999999995</v>
      </c>
      <c r="S64" s="25">
        <v>3150.8</v>
      </c>
      <c r="T64" s="25">
        <v>3180.7999999999997</v>
      </c>
      <c r="U64" s="25">
        <v>3296.1000000000004</v>
      </c>
      <c r="V64" s="25">
        <v>3362.8</v>
      </c>
      <c r="W64" s="25">
        <v>4691.6000000000004</v>
      </c>
      <c r="X64" s="25">
        <v>3240.4</v>
      </c>
      <c r="Z64" s="17">
        <v>2506</v>
      </c>
      <c r="AA64" s="17">
        <v>3138</v>
      </c>
      <c r="AB64" s="17">
        <v>3836</v>
      </c>
      <c r="AC64" s="17">
        <v>4152</v>
      </c>
      <c r="AD64" s="17">
        <v>4190</v>
      </c>
      <c r="AE64" s="17">
        <v>4308</v>
      </c>
      <c r="AF64" s="17">
        <v>4402</v>
      </c>
      <c r="AG64" s="17">
        <v>5752</v>
      </c>
      <c r="AH64" s="17">
        <v>4294</v>
      </c>
      <c r="AJ64" s="18">
        <v>64</v>
      </c>
      <c r="AK64" s="24">
        <f t="shared" si="1"/>
        <v>999.99999999999977</v>
      </c>
      <c r="AL64" s="24">
        <f t="shared" si="2"/>
        <v>1032</v>
      </c>
      <c r="AM64" s="24">
        <f t="shared" si="3"/>
        <v>986.00000000000045</v>
      </c>
      <c r="AN64" s="24">
        <f t="shared" si="4"/>
        <v>1001.1999999999998</v>
      </c>
      <c r="AO64" s="24">
        <f t="shared" si="5"/>
        <v>1009.2000000000003</v>
      </c>
      <c r="AP64" s="24">
        <f t="shared" si="6"/>
        <v>1011.8999999999996</v>
      </c>
      <c r="AQ64" s="24">
        <f t="shared" si="7"/>
        <v>1039.1999999999998</v>
      </c>
      <c r="AR64" s="24">
        <f t="shared" si="8"/>
        <v>1060.3999999999996</v>
      </c>
      <c r="AS64" s="24">
        <f t="shared" si="9"/>
        <v>1053.5999999999999</v>
      </c>
    </row>
    <row r="65" spans="1:45" x14ac:dyDescent="0.45">
      <c r="A65" s="18">
        <v>65</v>
      </c>
      <c r="B65" s="24">
        <v>908.3</v>
      </c>
      <c r="C65" s="25">
        <v>1346</v>
      </c>
      <c r="D65" s="25">
        <v>1958</v>
      </c>
      <c r="E65" s="25">
        <v>2733.9999999999995</v>
      </c>
      <c r="F65" s="25">
        <v>3020.3</v>
      </c>
      <c r="G65" s="25">
        <v>3146.5</v>
      </c>
      <c r="H65" s="25">
        <v>3285.2999999999997</v>
      </c>
      <c r="I65" s="24">
        <v>3517</v>
      </c>
      <c r="J65" s="25">
        <v>3352.7000000000003</v>
      </c>
      <c r="K65" s="24">
        <v>3367.5</v>
      </c>
      <c r="L65" s="25">
        <v>4701.8</v>
      </c>
      <c r="M65" s="25">
        <v>3073.1000000000004</v>
      </c>
      <c r="O65" s="18">
        <v>65</v>
      </c>
      <c r="P65" s="25">
        <v>1346</v>
      </c>
      <c r="Q65" s="25">
        <v>1958</v>
      </c>
      <c r="R65" s="25">
        <v>2733.9999999999995</v>
      </c>
      <c r="S65" s="25">
        <v>3020.3</v>
      </c>
      <c r="T65" s="25">
        <v>3146.5</v>
      </c>
      <c r="U65" s="25">
        <v>3285.2999999999997</v>
      </c>
      <c r="V65" s="25">
        <v>3352.7000000000003</v>
      </c>
      <c r="W65" s="25">
        <v>4701.8</v>
      </c>
      <c r="X65" s="25">
        <v>3073.1000000000004</v>
      </c>
      <c r="Z65" s="17">
        <v>2393</v>
      </c>
      <c r="AA65" s="17">
        <v>3026</v>
      </c>
      <c r="AB65" s="17">
        <v>3795</v>
      </c>
      <c r="AC65" s="17">
        <v>4057</v>
      </c>
      <c r="AD65" s="17">
        <v>4182</v>
      </c>
      <c r="AE65" s="17">
        <v>4298</v>
      </c>
      <c r="AF65" s="17">
        <v>4387</v>
      </c>
      <c r="AG65" s="17">
        <v>5725</v>
      </c>
      <c r="AH65" s="17">
        <v>4106</v>
      </c>
      <c r="AJ65" s="18">
        <v>65</v>
      </c>
      <c r="AK65" s="24">
        <f t="shared" si="1"/>
        <v>1047</v>
      </c>
      <c r="AL65" s="24">
        <f t="shared" si="2"/>
        <v>1068</v>
      </c>
      <c r="AM65" s="24">
        <f t="shared" si="3"/>
        <v>1061.0000000000005</v>
      </c>
      <c r="AN65" s="24">
        <f t="shared" si="4"/>
        <v>1036.6999999999998</v>
      </c>
      <c r="AO65" s="24">
        <f t="shared" si="5"/>
        <v>1035.5</v>
      </c>
      <c r="AP65" s="24">
        <f t="shared" si="6"/>
        <v>1012.7000000000003</v>
      </c>
      <c r="AQ65" s="24">
        <f t="shared" si="7"/>
        <v>1034.2999999999997</v>
      </c>
      <c r="AR65" s="24">
        <f t="shared" si="8"/>
        <v>1023.1999999999998</v>
      </c>
      <c r="AS65" s="24">
        <f t="shared" si="9"/>
        <v>1032.8999999999996</v>
      </c>
    </row>
    <row r="66" spans="1:45" x14ac:dyDescent="0.45">
      <c r="A66" s="18">
        <v>66</v>
      </c>
      <c r="B66" s="24">
        <v>891</v>
      </c>
      <c r="C66" s="25">
        <v>1350</v>
      </c>
      <c r="D66" s="25">
        <v>1974</v>
      </c>
      <c r="E66" s="25">
        <v>2720</v>
      </c>
      <c r="F66" s="25">
        <v>2974.3</v>
      </c>
      <c r="G66" s="25">
        <v>3109.7999999999997</v>
      </c>
      <c r="H66" s="25">
        <v>3224</v>
      </c>
      <c r="I66" s="24">
        <v>3463</v>
      </c>
      <c r="J66" s="25">
        <v>3231.8</v>
      </c>
      <c r="K66" s="24">
        <v>3322.7000000000003</v>
      </c>
      <c r="L66" s="25">
        <v>4551</v>
      </c>
      <c r="M66" s="25">
        <v>3040</v>
      </c>
      <c r="O66" s="18">
        <v>66</v>
      </c>
      <c r="P66" s="25">
        <v>1350</v>
      </c>
      <c r="Q66" s="25">
        <v>1974</v>
      </c>
      <c r="R66" s="25">
        <v>2720</v>
      </c>
      <c r="S66" s="25">
        <v>2974.3</v>
      </c>
      <c r="T66" s="25">
        <v>3109.7999999999997</v>
      </c>
      <c r="U66" s="25">
        <v>3224</v>
      </c>
      <c r="V66" s="25">
        <v>3231.8</v>
      </c>
      <c r="W66" s="25">
        <v>4551</v>
      </c>
      <c r="X66" s="25">
        <v>3040</v>
      </c>
      <c r="Z66" s="17">
        <v>2313</v>
      </c>
      <c r="AA66" s="17">
        <v>2935</v>
      </c>
      <c r="AB66" s="17">
        <v>3669</v>
      </c>
      <c r="AC66" s="17">
        <v>3921</v>
      </c>
      <c r="AD66" s="17">
        <v>4079</v>
      </c>
      <c r="AE66" s="17">
        <v>4171</v>
      </c>
      <c r="AF66" s="17">
        <v>4152</v>
      </c>
      <c r="AG66" s="17">
        <v>5469</v>
      </c>
      <c r="AH66" s="17">
        <v>3979</v>
      </c>
      <c r="AJ66" s="18">
        <v>66</v>
      </c>
      <c r="AK66" s="24">
        <f t="shared" si="1"/>
        <v>963</v>
      </c>
      <c r="AL66" s="24">
        <f t="shared" si="2"/>
        <v>961</v>
      </c>
      <c r="AM66" s="24">
        <f t="shared" si="3"/>
        <v>949</v>
      </c>
      <c r="AN66" s="24">
        <f t="shared" si="4"/>
        <v>946.69999999999982</v>
      </c>
      <c r="AO66" s="24">
        <f t="shared" si="5"/>
        <v>969.20000000000027</v>
      </c>
      <c r="AP66" s="24">
        <f t="shared" si="6"/>
        <v>947</v>
      </c>
      <c r="AQ66" s="24">
        <f t="shared" si="7"/>
        <v>920.19999999999982</v>
      </c>
      <c r="AR66" s="24">
        <f t="shared" si="8"/>
        <v>918</v>
      </c>
      <c r="AS66" s="24">
        <f t="shared" si="9"/>
        <v>939</v>
      </c>
    </row>
    <row r="67" spans="1:45" x14ac:dyDescent="0.45">
      <c r="A67" s="18">
        <v>67</v>
      </c>
      <c r="B67" s="24">
        <v>960.30000000000007</v>
      </c>
      <c r="C67" s="25">
        <v>1306</v>
      </c>
      <c r="D67" s="25">
        <v>1913.9999999999998</v>
      </c>
      <c r="E67" s="25">
        <v>2604</v>
      </c>
      <c r="F67" s="25">
        <v>2887.2999999999997</v>
      </c>
      <c r="G67" s="25">
        <v>2980.7</v>
      </c>
      <c r="H67" s="25">
        <v>3088.7</v>
      </c>
      <c r="I67" s="24">
        <v>3326</v>
      </c>
      <c r="J67" s="25">
        <v>3156.3999999999996</v>
      </c>
      <c r="K67" s="24">
        <v>3197.9999999999995</v>
      </c>
      <c r="L67" s="25">
        <v>4320.8999999999996</v>
      </c>
      <c r="M67" s="25">
        <v>2880.9</v>
      </c>
      <c r="O67" s="18">
        <v>67</v>
      </c>
      <c r="P67" s="25">
        <v>1306</v>
      </c>
      <c r="Q67" s="25">
        <v>1913.9999999999998</v>
      </c>
      <c r="R67" s="25">
        <v>2604</v>
      </c>
      <c r="S67" s="25">
        <v>2887.2999999999997</v>
      </c>
      <c r="T67" s="25">
        <v>2980.7</v>
      </c>
      <c r="U67" s="25">
        <v>3088.7</v>
      </c>
      <c r="V67" s="25">
        <v>3156.3999999999996</v>
      </c>
      <c r="W67" s="25">
        <v>4320.8999999999996</v>
      </c>
      <c r="X67" s="25">
        <v>2880.9</v>
      </c>
      <c r="Z67" s="17">
        <v>2284</v>
      </c>
      <c r="AA67" s="17">
        <v>2884</v>
      </c>
      <c r="AB67" s="17">
        <v>3579</v>
      </c>
      <c r="AC67" s="17">
        <v>3857</v>
      </c>
      <c r="AD67" s="17">
        <v>3956</v>
      </c>
      <c r="AE67" s="17">
        <v>4068</v>
      </c>
      <c r="AF67" s="17">
        <v>4130</v>
      </c>
      <c r="AG67" s="17">
        <v>5279</v>
      </c>
      <c r="AH67" s="17">
        <v>3836</v>
      </c>
      <c r="AJ67" s="18">
        <v>67</v>
      </c>
      <c r="AK67" s="24">
        <f t="shared" ref="AK67:AK93" si="10">ABS(P67-Z67)</f>
        <v>978</v>
      </c>
      <c r="AL67" s="24">
        <f t="shared" ref="AL67:AL93" si="11">ABS(Q67-AA67)</f>
        <v>970.00000000000023</v>
      </c>
      <c r="AM67" s="24">
        <f t="shared" ref="AM67:AM93" si="12">ABS(R67-AB67)</f>
        <v>975</v>
      </c>
      <c r="AN67" s="24">
        <f t="shared" ref="AN67:AN93" si="13">ABS(S67-AC67)</f>
        <v>969.70000000000027</v>
      </c>
      <c r="AO67" s="24">
        <f t="shared" ref="AO67:AO93" si="14">ABS(T67-AD67)</f>
        <v>975.30000000000018</v>
      </c>
      <c r="AP67" s="24">
        <f t="shared" ref="AP67:AP93" si="15">ABS(U67-AE67)</f>
        <v>979.30000000000018</v>
      </c>
      <c r="AQ67" s="24">
        <f t="shared" ref="AQ67:AQ93" si="16">ABS(V67-AF67)</f>
        <v>973.60000000000036</v>
      </c>
      <c r="AR67" s="24">
        <f t="shared" ref="AR67:AR93" si="17">ABS(W67-AG67)</f>
        <v>958.10000000000036</v>
      </c>
      <c r="AS67" s="24">
        <f t="shared" ref="AS67:AS93" si="18">ABS(X67-AH67)</f>
        <v>955.09999999999991</v>
      </c>
    </row>
    <row r="68" spans="1:45" x14ac:dyDescent="0.45">
      <c r="A68" s="18">
        <v>68</v>
      </c>
      <c r="B68" s="24">
        <v>850.80000000000007</v>
      </c>
      <c r="C68" s="25">
        <v>1361.9999999999998</v>
      </c>
      <c r="D68" s="25">
        <v>1946</v>
      </c>
      <c r="E68" s="25">
        <v>2766</v>
      </c>
      <c r="F68" s="25">
        <v>2926.5</v>
      </c>
      <c r="G68" s="25">
        <v>3128.5</v>
      </c>
      <c r="H68" s="25">
        <v>3156.3</v>
      </c>
      <c r="I68" s="24">
        <v>3461</v>
      </c>
      <c r="J68" s="25">
        <v>3296</v>
      </c>
      <c r="K68" s="24">
        <v>3283.4</v>
      </c>
      <c r="L68" s="25">
        <v>4575.3999999999996</v>
      </c>
      <c r="M68" s="25">
        <v>3284.7</v>
      </c>
      <c r="O68" s="18">
        <v>68</v>
      </c>
      <c r="P68" s="25">
        <v>1361.9999999999998</v>
      </c>
      <c r="Q68" s="25">
        <v>1946</v>
      </c>
      <c r="R68" s="25">
        <v>2766</v>
      </c>
      <c r="S68" s="25">
        <v>2926.5</v>
      </c>
      <c r="T68" s="25">
        <v>3128.5</v>
      </c>
      <c r="U68" s="25">
        <v>3156.3</v>
      </c>
      <c r="V68" s="25">
        <v>3296</v>
      </c>
      <c r="W68" s="25">
        <v>4575.3999999999996</v>
      </c>
      <c r="X68" s="25">
        <v>3284.7</v>
      </c>
      <c r="Z68" s="17">
        <v>2342</v>
      </c>
      <c r="AA68" s="17">
        <v>2929</v>
      </c>
      <c r="AB68" s="17">
        <v>3710</v>
      </c>
      <c r="AC68" s="17">
        <v>3911</v>
      </c>
      <c r="AD68" s="17">
        <v>4105</v>
      </c>
      <c r="AE68" s="17">
        <v>4148</v>
      </c>
      <c r="AF68" s="17">
        <v>4288</v>
      </c>
      <c r="AG68" s="17">
        <v>5521</v>
      </c>
      <c r="AH68" s="17">
        <v>4193</v>
      </c>
      <c r="AJ68" s="18">
        <v>68</v>
      </c>
      <c r="AK68" s="24">
        <f t="shared" si="10"/>
        <v>980.00000000000023</v>
      </c>
      <c r="AL68" s="24">
        <f t="shared" si="11"/>
        <v>983</v>
      </c>
      <c r="AM68" s="24">
        <f t="shared" si="12"/>
        <v>944</v>
      </c>
      <c r="AN68" s="24">
        <f t="shared" si="13"/>
        <v>984.5</v>
      </c>
      <c r="AO68" s="24">
        <f t="shared" si="14"/>
        <v>976.5</v>
      </c>
      <c r="AP68" s="24">
        <f t="shared" si="15"/>
        <v>991.69999999999982</v>
      </c>
      <c r="AQ68" s="24">
        <f t="shared" si="16"/>
        <v>992</v>
      </c>
      <c r="AR68" s="24">
        <f t="shared" si="17"/>
        <v>945.60000000000036</v>
      </c>
      <c r="AS68" s="24">
        <f t="shared" si="18"/>
        <v>908.30000000000018</v>
      </c>
    </row>
    <row r="69" spans="1:45" x14ac:dyDescent="0.45">
      <c r="A69" s="18">
        <v>69</v>
      </c>
      <c r="B69" s="24">
        <v>804.09999999999991</v>
      </c>
      <c r="C69" s="25">
        <v>1434</v>
      </c>
      <c r="D69" s="25">
        <v>2126</v>
      </c>
      <c r="E69" s="25">
        <v>2908</v>
      </c>
      <c r="F69" s="25">
        <v>3204.1</v>
      </c>
      <c r="G69" s="25">
        <v>3239.1</v>
      </c>
      <c r="H69" s="25">
        <v>3355.2</v>
      </c>
      <c r="I69" s="24">
        <v>3631</v>
      </c>
      <c r="J69" s="25">
        <v>3409</v>
      </c>
      <c r="K69" s="24">
        <v>3664.2999999999997</v>
      </c>
      <c r="L69" s="25">
        <v>4822.2</v>
      </c>
      <c r="M69" s="25">
        <v>3454.8</v>
      </c>
      <c r="O69" s="18">
        <v>69</v>
      </c>
      <c r="P69" s="25">
        <v>1434</v>
      </c>
      <c r="Q69" s="25">
        <v>2126</v>
      </c>
      <c r="R69" s="25">
        <v>2908</v>
      </c>
      <c r="S69" s="25">
        <v>3204.1</v>
      </c>
      <c r="T69" s="25">
        <v>3239.1</v>
      </c>
      <c r="U69" s="25">
        <v>3355.2</v>
      </c>
      <c r="V69" s="25">
        <v>3409</v>
      </c>
      <c r="W69" s="25">
        <v>4822.2</v>
      </c>
      <c r="X69" s="25">
        <v>3454.8</v>
      </c>
      <c r="Z69" s="17">
        <v>2392</v>
      </c>
      <c r="AA69" s="17">
        <v>3071</v>
      </c>
      <c r="AB69" s="17">
        <v>3858</v>
      </c>
      <c r="AC69" s="17">
        <v>4164</v>
      </c>
      <c r="AD69" s="17">
        <v>4202</v>
      </c>
      <c r="AE69" s="17">
        <v>4329</v>
      </c>
      <c r="AF69" s="17">
        <v>4380</v>
      </c>
      <c r="AG69" s="17">
        <v>5775</v>
      </c>
      <c r="AH69" s="17">
        <v>4431</v>
      </c>
      <c r="AJ69" s="18">
        <v>69</v>
      </c>
      <c r="AK69" s="24">
        <f t="shared" si="10"/>
        <v>958</v>
      </c>
      <c r="AL69" s="24">
        <f t="shared" si="11"/>
        <v>945</v>
      </c>
      <c r="AM69" s="24">
        <f t="shared" si="12"/>
        <v>950</v>
      </c>
      <c r="AN69" s="24">
        <f t="shared" si="13"/>
        <v>959.90000000000009</v>
      </c>
      <c r="AO69" s="24">
        <f t="shared" si="14"/>
        <v>962.90000000000009</v>
      </c>
      <c r="AP69" s="24">
        <f t="shared" si="15"/>
        <v>973.80000000000018</v>
      </c>
      <c r="AQ69" s="24">
        <f t="shared" si="16"/>
        <v>971</v>
      </c>
      <c r="AR69" s="24">
        <f t="shared" si="17"/>
        <v>952.80000000000018</v>
      </c>
      <c r="AS69" s="24">
        <f t="shared" si="18"/>
        <v>976.19999999999982</v>
      </c>
    </row>
    <row r="70" spans="1:45" x14ac:dyDescent="0.45">
      <c r="A70" s="18">
        <v>70</v>
      </c>
      <c r="B70" s="24">
        <v>925</v>
      </c>
      <c r="C70" s="25">
        <v>1634</v>
      </c>
      <c r="D70" s="25">
        <v>2206</v>
      </c>
      <c r="E70" s="25">
        <v>2574</v>
      </c>
      <c r="F70" s="25">
        <v>3151.2000000000003</v>
      </c>
      <c r="G70" s="25">
        <v>3381.6000000000004</v>
      </c>
      <c r="H70" s="25">
        <v>3464.9999999999995</v>
      </c>
      <c r="I70" s="24">
        <v>3733</v>
      </c>
      <c r="J70" s="25">
        <v>3609.2000000000003</v>
      </c>
      <c r="K70" s="24">
        <v>3597.4</v>
      </c>
      <c r="L70" s="25">
        <v>4154.9000000000005</v>
      </c>
      <c r="M70" s="25">
        <v>3001.4999999999995</v>
      </c>
      <c r="O70" s="18">
        <v>70</v>
      </c>
      <c r="P70" s="25">
        <v>1634</v>
      </c>
      <c r="Q70" s="25">
        <v>2206</v>
      </c>
      <c r="R70" s="25">
        <v>2574</v>
      </c>
      <c r="S70" s="25">
        <v>3151.2000000000003</v>
      </c>
      <c r="T70" s="25">
        <v>3381.6000000000004</v>
      </c>
      <c r="U70" s="25">
        <v>3464.9999999999995</v>
      </c>
      <c r="V70" s="25">
        <v>3609.2000000000003</v>
      </c>
      <c r="W70" s="25">
        <v>4154.9000000000005</v>
      </c>
      <c r="X70" s="25">
        <v>3001.4999999999995</v>
      </c>
      <c r="Z70" s="17">
        <v>2572</v>
      </c>
      <c r="AA70" s="17">
        <v>3179</v>
      </c>
      <c r="AB70" s="17">
        <v>3576</v>
      </c>
      <c r="AC70" s="17">
        <v>4118</v>
      </c>
      <c r="AD70" s="17">
        <v>4334</v>
      </c>
      <c r="AE70" s="17">
        <v>4427</v>
      </c>
      <c r="AF70" s="17">
        <v>4596</v>
      </c>
      <c r="AG70" s="17">
        <v>5198</v>
      </c>
      <c r="AH70" s="17">
        <v>4041</v>
      </c>
      <c r="AJ70" s="18">
        <v>70</v>
      </c>
      <c r="AK70" s="24">
        <f t="shared" si="10"/>
        <v>938</v>
      </c>
      <c r="AL70" s="24">
        <f t="shared" si="11"/>
        <v>973</v>
      </c>
      <c r="AM70" s="24">
        <f t="shared" si="12"/>
        <v>1002</v>
      </c>
      <c r="AN70" s="24">
        <f t="shared" si="13"/>
        <v>966.79999999999973</v>
      </c>
      <c r="AO70" s="24">
        <f t="shared" si="14"/>
        <v>952.39999999999964</v>
      </c>
      <c r="AP70" s="24">
        <f t="shared" si="15"/>
        <v>962.00000000000045</v>
      </c>
      <c r="AQ70" s="24">
        <f t="shared" si="16"/>
        <v>986.79999999999973</v>
      </c>
      <c r="AR70" s="24">
        <f t="shared" si="17"/>
        <v>1043.0999999999995</v>
      </c>
      <c r="AS70" s="24">
        <f t="shared" si="18"/>
        <v>1039.5000000000005</v>
      </c>
    </row>
    <row r="71" spans="1:45" x14ac:dyDescent="0.45">
      <c r="A71" s="18">
        <v>71</v>
      </c>
      <c r="B71" s="24">
        <v>904.6</v>
      </c>
      <c r="C71" s="25">
        <v>1094</v>
      </c>
      <c r="D71" s="25">
        <v>1742</v>
      </c>
      <c r="E71" s="25">
        <v>2596</v>
      </c>
      <c r="F71" s="25">
        <v>3000.1</v>
      </c>
      <c r="G71" s="25">
        <v>3163.7</v>
      </c>
      <c r="H71" s="25">
        <v>3301.2999999999997</v>
      </c>
      <c r="I71" s="24">
        <v>3516.0000000000005</v>
      </c>
      <c r="J71" s="25">
        <v>3324.7</v>
      </c>
      <c r="K71" s="24">
        <v>3412.7999999999997</v>
      </c>
      <c r="L71" s="25">
        <v>4215.3</v>
      </c>
      <c r="M71" s="25">
        <v>3088.6000000000004</v>
      </c>
      <c r="O71" s="18">
        <v>71</v>
      </c>
      <c r="P71" s="25">
        <v>1094</v>
      </c>
      <c r="Q71" s="25">
        <v>1742</v>
      </c>
      <c r="R71" s="25">
        <v>2596</v>
      </c>
      <c r="S71" s="25">
        <v>3000.1</v>
      </c>
      <c r="T71" s="25">
        <v>3163.7</v>
      </c>
      <c r="U71" s="25">
        <v>3301.2999999999997</v>
      </c>
      <c r="V71" s="25">
        <v>3324.7</v>
      </c>
      <c r="W71" s="25">
        <v>4215.3</v>
      </c>
      <c r="X71" s="25">
        <v>3088.6000000000004</v>
      </c>
      <c r="Z71" s="17">
        <v>2156</v>
      </c>
      <c r="AA71" s="17">
        <v>2775</v>
      </c>
      <c r="AB71" s="17">
        <v>3554</v>
      </c>
      <c r="AC71" s="17">
        <v>3977</v>
      </c>
      <c r="AD71" s="17">
        <v>4153</v>
      </c>
      <c r="AE71" s="17">
        <v>4277</v>
      </c>
      <c r="AF71" s="17">
        <v>4316</v>
      </c>
      <c r="AG71" s="17">
        <v>5178</v>
      </c>
      <c r="AH71" s="17">
        <v>4048</v>
      </c>
      <c r="AJ71" s="18">
        <v>71</v>
      </c>
      <c r="AK71" s="24">
        <f t="shared" si="10"/>
        <v>1062</v>
      </c>
      <c r="AL71" s="24">
        <f t="shared" si="11"/>
        <v>1033</v>
      </c>
      <c r="AM71" s="24">
        <f t="shared" si="12"/>
        <v>958</v>
      </c>
      <c r="AN71" s="24">
        <f t="shared" si="13"/>
        <v>976.90000000000009</v>
      </c>
      <c r="AO71" s="24">
        <f t="shared" si="14"/>
        <v>989.30000000000018</v>
      </c>
      <c r="AP71" s="24">
        <f t="shared" si="15"/>
        <v>975.70000000000027</v>
      </c>
      <c r="AQ71" s="24">
        <f t="shared" si="16"/>
        <v>991.30000000000018</v>
      </c>
      <c r="AR71" s="24">
        <f t="shared" si="17"/>
        <v>962.69999999999982</v>
      </c>
      <c r="AS71" s="24">
        <f t="shared" si="18"/>
        <v>959.39999999999964</v>
      </c>
    </row>
    <row r="72" spans="1:45" x14ac:dyDescent="0.45">
      <c r="A72" s="18">
        <v>72</v>
      </c>
      <c r="B72" s="24">
        <v>879.19999999999993</v>
      </c>
      <c r="C72" s="25">
        <v>1084</v>
      </c>
      <c r="D72" s="25">
        <v>1700.0000000000002</v>
      </c>
      <c r="E72" s="25">
        <v>2430</v>
      </c>
      <c r="F72" s="25">
        <v>2906.7999999999997</v>
      </c>
      <c r="G72" s="25">
        <v>3110.1</v>
      </c>
      <c r="H72" s="25">
        <v>3278.7</v>
      </c>
      <c r="I72" s="24">
        <v>3400.0000000000005</v>
      </c>
      <c r="J72" s="25">
        <v>3269.4</v>
      </c>
      <c r="K72" s="24">
        <v>3386.9</v>
      </c>
      <c r="L72" s="25">
        <v>4105.7</v>
      </c>
      <c r="M72" s="25">
        <v>2959.3</v>
      </c>
      <c r="O72" s="18">
        <v>72</v>
      </c>
      <c r="P72" s="25">
        <v>1084</v>
      </c>
      <c r="Q72" s="25">
        <v>1700.0000000000002</v>
      </c>
      <c r="R72" s="25">
        <v>2430</v>
      </c>
      <c r="S72" s="25">
        <v>2906.7999999999997</v>
      </c>
      <c r="T72" s="25">
        <v>3110.1</v>
      </c>
      <c r="U72" s="25">
        <v>3278.7</v>
      </c>
      <c r="V72" s="25">
        <v>3269.4</v>
      </c>
      <c r="W72" s="25">
        <v>4105.7</v>
      </c>
      <c r="X72" s="25">
        <v>2959.3</v>
      </c>
      <c r="Z72" s="17">
        <v>2081</v>
      </c>
      <c r="AA72" s="17">
        <v>2668</v>
      </c>
      <c r="AB72" s="17">
        <v>3312</v>
      </c>
      <c r="AC72" s="17">
        <v>3798</v>
      </c>
      <c r="AD72" s="17">
        <v>4013</v>
      </c>
      <c r="AE72" s="17">
        <v>4175</v>
      </c>
      <c r="AF72" s="17">
        <v>4182</v>
      </c>
      <c r="AG72" s="17">
        <v>5015</v>
      </c>
      <c r="AH72" s="17">
        <v>3871</v>
      </c>
      <c r="AJ72" s="18">
        <v>72</v>
      </c>
      <c r="AK72" s="24">
        <f t="shared" si="10"/>
        <v>997</v>
      </c>
      <c r="AL72" s="24">
        <f t="shared" si="11"/>
        <v>967.99999999999977</v>
      </c>
      <c r="AM72" s="24">
        <f t="shared" si="12"/>
        <v>882</v>
      </c>
      <c r="AN72" s="24">
        <f t="shared" si="13"/>
        <v>891.20000000000027</v>
      </c>
      <c r="AO72" s="24">
        <f t="shared" si="14"/>
        <v>902.90000000000009</v>
      </c>
      <c r="AP72" s="24">
        <f t="shared" si="15"/>
        <v>896.30000000000018</v>
      </c>
      <c r="AQ72" s="24">
        <f t="shared" si="16"/>
        <v>912.59999999999991</v>
      </c>
      <c r="AR72" s="24">
        <f t="shared" si="17"/>
        <v>909.30000000000018</v>
      </c>
      <c r="AS72" s="24">
        <f t="shared" si="18"/>
        <v>911.69999999999982</v>
      </c>
    </row>
    <row r="73" spans="1:45" x14ac:dyDescent="0.45">
      <c r="A73" s="18">
        <v>73</v>
      </c>
      <c r="B73" s="24">
        <v>1009.3000000000001</v>
      </c>
      <c r="C73" s="25">
        <v>1686</v>
      </c>
      <c r="D73" s="25">
        <v>2242</v>
      </c>
      <c r="E73" s="25">
        <v>2654.0000000000005</v>
      </c>
      <c r="F73" s="25">
        <v>3250.4</v>
      </c>
      <c r="G73" s="25">
        <v>3402.6</v>
      </c>
      <c r="H73" s="25">
        <v>3535.3</v>
      </c>
      <c r="I73" s="24">
        <v>3829</v>
      </c>
      <c r="J73" s="25">
        <v>3667.6</v>
      </c>
      <c r="K73" s="24">
        <v>3773.9</v>
      </c>
      <c r="L73" s="25">
        <v>4311.8</v>
      </c>
      <c r="M73" s="25">
        <v>3134.1000000000004</v>
      </c>
      <c r="O73" s="18">
        <v>73</v>
      </c>
      <c r="P73" s="25">
        <v>1686</v>
      </c>
      <c r="Q73" s="25">
        <v>2242</v>
      </c>
      <c r="R73" s="25">
        <v>2654.0000000000005</v>
      </c>
      <c r="S73" s="25">
        <v>3250.4</v>
      </c>
      <c r="T73" s="25">
        <v>3402.6</v>
      </c>
      <c r="U73" s="25">
        <v>3535.3</v>
      </c>
      <c r="V73" s="25">
        <v>3667.6</v>
      </c>
      <c r="W73" s="25">
        <v>4311.8</v>
      </c>
      <c r="X73" s="25">
        <v>3134.1000000000004</v>
      </c>
      <c r="Z73" s="17">
        <v>2638</v>
      </c>
      <c r="AA73" s="17">
        <v>3202</v>
      </c>
      <c r="AB73" s="17">
        <v>3621</v>
      </c>
      <c r="AC73" s="17">
        <v>4217</v>
      </c>
      <c r="AD73" s="17">
        <v>4369</v>
      </c>
      <c r="AE73" s="17">
        <v>4500</v>
      </c>
      <c r="AF73" s="17">
        <v>4632</v>
      </c>
      <c r="AG73" s="17">
        <v>5276</v>
      </c>
      <c r="AH73" s="17">
        <v>4092</v>
      </c>
      <c r="AJ73" s="18">
        <v>73</v>
      </c>
      <c r="AK73" s="24">
        <f t="shared" si="10"/>
        <v>952</v>
      </c>
      <c r="AL73" s="24">
        <f t="shared" si="11"/>
        <v>960</v>
      </c>
      <c r="AM73" s="24">
        <f t="shared" si="12"/>
        <v>966.99999999999955</v>
      </c>
      <c r="AN73" s="24">
        <f t="shared" si="13"/>
        <v>966.59999999999991</v>
      </c>
      <c r="AO73" s="24">
        <f t="shared" si="14"/>
        <v>966.40000000000009</v>
      </c>
      <c r="AP73" s="24">
        <f t="shared" si="15"/>
        <v>964.69999999999982</v>
      </c>
      <c r="AQ73" s="24">
        <f t="shared" si="16"/>
        <v>964.40000000000009</v>
      </c>
      <c r="AR73" s="24">
        <f t="shared" si="17"/>
        <v>964.19999999999982</v>
      </c>
      <c r="AS73" s="24">
        <f t="shared" si="18"/>
        <v>957.89999999999964</v>
      </c>
    </row>
    <row r="74" spans="1:45" x14ac:dyDescent="0.45">
      <c r="A74" s="18">
        <v>74</v>
      </c>
      <c r="B74" s="24">
        <v>985.99999999999989</v>
      </c>
      <c r="C74" s="25">
        <v>1512</v>
      </c>
      <c r="D74" s="25">
        <v>2124</v>
      </c>
      <c r="E74" s="25">
        <v>2718</v>
      </c>
      <c r="F74" s="25">
        <v>3227.5</v>
      </c>
      <c r="G74" s="25">
        <v>3414.7</v>
      </c>
      <c r="H74" s="25">
        <v>3544.7000000000003</v>
      </c>
      <c r="I74" s="24">
        <v>3822.9999999999995</v>
      </c>
      <c r="J74" s="25">
        <v>3689.2999999999997</v>
      </c>
      <c r="K74" s="24">
        <v>3824.4</v>
      </c>
      <c r="L74" s="25">
        <v>4435.5</v>
      </c>
      <c r="M74" s="25">
        <v>3293.2</v>
      </c>
      <c r="O74" s="18">
        <v>74</v>
      </c>
      <c r="P74" s="25">
        <v>1512</v>
      </c>
      <c r="Q74" s="25">
        <v>2124</v>
      </c>
      <c r="R74" s="25">
        <v>2718</v>
      </c>
      <c r="S74" s="25">
        <v>3227.5</v>
      </c>
      <c r="T74" s="25">
        <v>3414.7</v>
      </c>
      <c r="U74" s="25">
        <v>3544.7000000000003</v>
      </c>
      <c r="V74" s="25">
        <v>3689.2999999999997</v>
      </c>
      <c r="W74" s="25">
        <v>4435.5</v>
      </c>
      <c r="X74" s="25">
        <v>3293.2</v>
      </c>
      <c r="Z74" s="17">
        <v>2579</v>
      </c>
      <c r="AA74" s="17">
        <v>3193</v>
      </c>
      <c r="AB74" s="17">
        <v>3787</v>
      </c>
      <c r="AC74" s="17">
        <v>4295</v>
      </c>
      <c r="AD74" s="17">
        <v>4452</v>
      </c>
      <c r="AE74" s="17">
        <v>4609</v>
      </c>
      <c r="AF74" s="17">
        <v>4765</v>
      </c>
      <c r="AG74" s="17">
        <v>5494</v>
      </c>
      <c r="AH74" s="17">
        <v>4323</v>
      </c>
      <c r="AJ74" s="18">
        <v>74</v>
      </c>
      <c r="AK74" s="24">
        <f t="shared" si="10"/>
        <v>1067</v>
      </c>
      <c r="AL74" s="24">
        <f t="shared" si="11"/>
        <v>1069</v>
      </c>
      <c r="AM74" s="24">
        <f t="shared" si="12"/>
        <v>1069</v>
      </c>
      <c r="AN74" s="24">
        <f t="shared" si="13"/>
        <v>1067.5</v>
      </c>
      <c r="AO74" s="24">
        <f t="shared" si="14"/>
        <v>1037.3000000000002</v>
      </c>
      <c r="AP74" s="24">
        <f t="shared" si="15"/>
        <v>1064.2999999999997</v>
      </c>
      <c r="AQ74" s="24">
        <f t="shared" si="16"/>
        <v>1075.7000000000003</v>
      </c>
      <c r="AR74" s="24">
        <f t="shared" si="17"/>
        <v>1058.5</v>
      </c>
      <c r="AS74" s="24">
        <f t="shared" si="18"/>
        <v>1029.8000000000002</v>
      </c>
    </row>
    <row r="75" spans="1:45" x14ac:dyDescent="0.45">
      <c r="A75" s="18">
        <v>75</v>
      </c>
      <c r="B75" s="24">
        <v>956.9</v>
      </c>
      <c r="C75" s="25">
        <v>1620</v>
      </c>
      <c r="D75" s="25">
        <v>2218</v>
      </c>
      <c r="E75" s="25">
        <v>2752</v>
      </c>
      <c r="F75" s="25">
        <v>3388.5</v>
      </c>
      <c r="G75" s="25">
        <v>3538.7000000000003</v>
      </c>
      <c r="H75" s="25">
        <v>3704.2000000000003</v>
      </c>
      <c r="I75" s="24">
        <v>3937</v>
      </c>
      <c r="J75" s="25">
        <v>3780.1</v>
      </c>
      <c r="K75" s="24">
        <v>3683.2999999999997</v>
      </c>
      <c r="L75" s="25">
        <v>4483</v>
      </c>
      <c r="M75" s="25">
        <v>3202.1</v>
      </c>
      <c r="O75" s="18">
        <v>75</v>
      </c>
      <c r="P75" s="25">
        <v>1620</v>
      </c>
      <c r="Q75" s="25">
        <v>2218</v>
      </c>
      <c r="R75" s="25">
        <v>2752</v>
      </c>
      <c r="S75" s="25">
        <v>3388.5</v>
      </c>
      <c r="T75" s="25">
        <v>3538.7000000000003</v>
      </c>
      <c r="U75" s="25">
        <v>3704.2000000000003</v>
      </c>
      <c r="V75" s="25">
        <v>3780.1</v>
      </c>
      <c r="W75" s="25">
        <v>4483</v>
      </c>
      <c r="X75" s="25">
        <v>3202.1</v>
      </c>
      <c r="Z75" s="17">
        <v>2578</v>
      </c>
      <c r="AA75" s="17">
        <v>3188</v>
      </c>
      <c r="AB75" s="17">
        <v>3736</v>
      </c>
      <c r="AC75" s="17">
        <v>4354</v>
      </c>
      <c r="AD75" s="17">
        <v>4513</v>
      </c>
      <c r="AE75" s="17">
        <v>4671</v>
      </c>
      <c r="AF75" s="17">
        <v>4755</v>
      </c>
      <c r="AG75" s="17">
        <v>5458</v>
      </c>
      <c r="AH75" s="17">
        <v>4203</v>
      </c>
      <c r="AJ75" s="18">
        <v>75</v>
      </c>
      <c r="AK75" s="24">
        <f t="shared" si="10"/>
        <v>958</v>
      </c>
      <c r="AL75" s="24">
        <f t="shared" si="11"/>
        <v>970</v>
      </c>
      <c r="AM75" s="24">
        <f t="shared" si="12"/>
        <v>984</v>
      </c>
      <c r="AN75" s="24">
        <f t="shared" si="13"/>
        <v>965.5</v>
      </c>
      <c r="AO75" s="24">
        <f t="shared" si="14"/>
        <v>974.29999999999973</v>
      </c>
      <c r="AP75" s="24">
        <f t="shared" si="15"/>
        <v>966.79999999999973</v>
      </c>
      <c r="AQ75" s="24">
        <f t="shared" si="16"/>
        <v>974.90000000000009</v>
      </c>
      <c r="AR75" s="24">
        <f t="shared" si="17"/>
        <v>975</v>
      </c>
      <c r="AS75" s="24">
        <f t="shared" si="18"/>
        <v>1000.9000000000001</v>
      </c>
    </row>
    <row r="76" spans="1:45" x14ac:dyDescent="0.45">
      <c r="A76" s="18">
        <v>76</v>
      </c>
      <c r="B76" s="24">
        <v>1048.3</v>
      </c>
      <c r="C76" s="25">
        <v>1486</v>
      </c>
      <c r="D76" s="25">
        <v>2060</v>
      </c>
      <c r="E76" s="25">
        <v>2678</v>
      </c>
      <c r="F76" s="25">
        <v>3018.7999999999997</v>
      </c>
      <c r="G76" s="25">
        <v>3191.7000000000003</v>
      </c>
      <c r="H76" s="25">
        <v>3368.1</v>
      </c>
      <c r="I76" s="24">
        <v>3726.9999999999995</v>
      </c>
      <c r="J76" s="25">
        <v>3437.7999999999997</v>
      </c>
      <c r="K76" s="24">
        <v>3575.2</v>
      </c>
      <c r="L76" s="25">
        <v>4495.8</v>
      </c>
      <c r="M76" s="25">
        <v>3615.5</v>
      </c>
      <c r="O76" s="18">
        <v>76</v>
      </c>
      <c r="P76" s="25">
        <v>1486</v>
      </c>
      <c r="Q76" s="25">
        <v>2060</v>
      </c>
      <c r="R76" s="25">
        <v>2678</v>
      </c>
      <c r="S76" s="25">
        <v>3018.7999999999997</v>
      </c>
      <c r="T76" s="25">
        <v>3191.7000000000003</v>
      </c>
      <c r="U76" s="25">
        <v>3368.1</v>
      </c>
      <c r="V76" s="25">
        <v>3437.7999999999997</v>
      </c>
      <c r="W76" s="25">
        <v>4495.8</v>
      </c>
      <c r="X76" s="25">
        <v>3615.5</v>
      </c>
      <c r="Z76" s="17">
        <v>2480</v>
      </c>
      <c r="AA76" s="17">
        <v>3078</v>
      </c>
      <c r="AB76" s="17">
        <v>3672</v>
      </c>
      <c r="AC76" s="17">
        <v>4031</v>
      </c>
      <c r="AD76" s="17">
        <v>4215</v>
      </c>
      <c r="AE76" s="17">
        <v>4398</v>
      </c>
      <c r="AF76" s="17">
        <v>4471</v>
      </c>
      <c r="AG76" s="17">
        <v>5533</v>
      </c>
      <c r="AH76" s="17">
        <v>4642</v>
      </c>
      <c r="AJ76" s="18">
        <v>76</v>
      </c>
      <c r="AK76" s="24">
        <f t="shared" si="10"/>
        <v>994</v>
      </c>
      <c r="AL76" s="24">
        <f t="shared" si="11"/>
        <v>1018</v>
      </c>
      <c r="AM76" s="24">
        <f t="shared" si="12"/>
        <v>994</v>
      </c>
      <c r="AN76" s="24">
        <f t="shared" si="13"/>
        <v>1012.2000000000003</v>
      </c>
      <c r="AO76" s="24">
        <f t="shared" si="14"/>
        <v>1023.2999999999997</v>
      </c>
      <c r="AP76" s="24">
        <f t="shared" si="15"/>
        <v>1029.9000000000001</v>
      </c>
      <c r="AQ76" s="24">
        <f t="shared" si="16"/>
        <v>1033.2000000000003</v>
      </c>
      <c r="AR76" s="24">
        <f t="shared" si="17"/>
        <v>1037.1999999999998</v>
      </c>
      <c r="AS76" s="24">
        <f t="shared" si="18"/>
        <v>1026.5</v>
      </c>
    </row>
    <row r="77" spans="1:45" x14ac:dyDescent="0.45">
      <c r="A77" s="18">
        <v>77</v>
      </c>
      <c r="B77" s="24">
        <v>936.9</v>
      </c>
      <c r="C77" s="25">
        <v>1514</v>
      </c>
      <c r="D77" s="25">
        <v>2246</v>
      </c>
      <c r="E77" s="25">
        <v>2965.9999999999995</v>
      </c>
      <c r="F77" s="25">
        <v>3484.8</v>
      </c>
      <c r="G77" s="25">
        <v>3722.7</v>
      </c>
      <c r="H77" s="25">
        <v>3974.1</v>
      </c>
      <c r="I77" s="24">
        <v>4304</v>
      </c>
      <c r="J77" s="25">
        <v>4107.3</v>
      </c>
      <c r="K77" s="24">
        <v>4027.7000000000003</v>
      </c>
      <c r="L77" s="25">
        <v>5073</v>
      </c>
      <c r="M77" s="25">
        <v>4017.5</v>
      </c>
      <c r="O77" s="18">
        <v>77</v>
      </c>
      <c r="P77" s="25">
        <v>1514</v>
      </c>
      <c r="Q77" s="25">
        <v>2246</v>
      </c>
      <c r="R77" s="25">
        <v>2965.9999999999995</v>
      </c>
      <c r="S77" s="25">
        <v>3484.8</v>
      </c>
      <c r="T77" s="25">
        <v>3722.7</v>
      </c>
      <c r="U77" s="25">
        <v>3974.1</v>
      </c>
      <c r="V77" s="25">
        <v>4107.3</v>
      </c>
      <c r="W77" s="25">
        <v>5073</v>
      </c>
      <c r="X77" s="25">
        <v>4017.5</v>
      </c>
      <c r="Z77" s="17">
        <v>2507</v>
      </c>
      <c r="AA77" s="17">
        <v>3249</v>
      </c>
      <c r="AB77" s="17">
        <v>3916</v>
      </c>
      <c r="AC77" s="17">
        <v>4400</v>
      </c>
      <c r="AD77" s="17">
        <v>4628</v>
      </c>
      <c r="AE77" s="17">
        <v>4868</v>
      </c>
      <c r="AF77" s="17">
        <v>4993</v>
      </c>
      <c r="AG77" s="17">
        <v>6019</v>
      </c>
      <c r="AH77" s="17">
        <v>5001</v>
      </c>
      <c r="AJ77" s="18">
        <v>77</v>
      </c>
      <c r="AK77" s="24">
        <f t="shared" si="10"/>
        <v>993</v>
      </c>
      <c r="AL77" s="24">
        <f t="shared" si="11"/>
        <v>1003</v>
      </c>
      <c r="AM77" s="24">
        <f t="shared" si="12"/>
        <v>950.00000000000045</v>
      </c>
      <c r="AN77" s="24">
        <f t="shared" si="13"/>
        <v>915.19999999999982</v>
      </c>
      <c r="AO77" s="24">
        <f t="shared" si="14"/>
        <v>905.30000000000018</v>
      </c>
      <c r="AP77" s="24">
        <f t="shared" si="15"/>
        <v>893.90000000000009</v>
      </c>
      <c r="AQ77" s="24">
        <f t="shared" si="16"/>
        <v>885.69999999999982</v>
      </c>
      <c r="AR77" s="24">
        <f t="shared" si="17"/>
        <v>946</v>
      </c>
      <c r="AS77" s="24">
        <f t="shared" si="18"/>
        <v>983.5</v>
      </c>
    </row>
    <row r="78" spans="1:45" x14ac:dyDescent="0.45">
      <c r="A78" s="18">
        <v>78</v>
      </c>
      <c r="B78" s="24">
        <v>1115.4000000000001</v>
      </c>
      <c r="C78" s="25">
        <v>1592</v>
      </c>
      <c r="D78" s="25">
        <v>2258</v>
      </c>
      <c r="E78" s="25">
        <v>2888</v>
      </c>
      <c r="F78" s="25">
        <v>3166.3999999999996</v>
      </c>
      <c r="G78" s="25">
        <v>3333.3</v>
      </c>
      <c r="H78" s="25">
        <v>3583.7999999999997</v>
      </c>
      <c r="I78" s="24">
        <v>3948.9999999999995</v>
      </c>
      <c r="J78" s="25">
        <v>3679.2999999999997</v>
      </c>
      <c r="K78" s="24">
        <v>3766.1</v>
      </c>
      <c r="L78" s="25">
        <v>4861.3</v>
      </c>
      <c r="M78" s="25">
        <v>3919.7999999999997</v>
      </c>
      <c r="O78" s="18">
        <v>78</v>
      </c>
      <c r="P78" s="25">
        <v>1592</v>
      </c>
      <c r="Q78" s="25">
        <v>2258</v>
      </c>
      <c r="R78" s="25">
        <v>2888</v>
      </c>
      <c r="S78" s="25">
        <v>3166.3999999999996</v>
      </c>
      <c r="T78" s="25">
        <v>3333.3</v>
      </c>
      <c r="U78" s="25">
        <v>3583.7999999999997</v>
      </c>
      <c r="V78" s="25">
        <v>3679.2999999999997</v>
      </c>
      <c r="W78" s="25">
        <v>4861.3</v>
      </c>
      <c r="X78" s="25">
        <v>3919.7999999999997</v>
      </c>
      <c r="Z78" s="17">
        <v>2488</v>
      </c>
      <c r="AA78" s="17">
        <v>3144</v>
      </c>
      <c r="AB78" s="17">
        <v>3762</v>
      </c>
      <c r="AC78" s="17">
        <v>4055</v>
      </c>
      <c r="AD78" s="17">
        <v>4234</v>
      </c>
      <c r="AE78" s="17">
        <v>4456</v>
      </c>
      <c r="AF78" s="17">
        <v>4561</v>
      </c>
      <c r="AG78" s="17">
        <v>5706</v>
      </c>
      <c r="AH78" s="17">
        <v>4784</v>
      </c>
      <c r="AJ78" s="18">
        <v>78</v>
      </c>
      <c r="AK78" s="24">
        <f t="shared" si="10"/>
        <v>896</v>
      </c>
      <c r="AL78" s="24">
        <f t="shared" si="11"/>
        <v>886</v>
      </c>
      <c r="AM78" s="24">
        <f t="shared" si="12"/>
        <v>874</v>
      </c>
      <c r="AN78" s="24">
        <f t="shared" si="13"/>
        <v>888.60000000000036</v>
      </c>
      <c r="AO78" s="24">
        <f t="shared" si="14"/>
        <v>900.69999999999982</v>
      </c>
      <c r="AP78" s="24">
        <f t="shared" si="15"/>
        <v>872.20000000000027</v>
      </c>
      <c r="AQ78" s="24">
        <f t="shared" si="16"/>
        <v>881.70000000000027</v>
      </c>
      <c r="AR78" s="24">
        <f t="shared" si="17"/>
        <v>844.69999999999982</v>
      </c>
      <c r="AS78" s="24">
        <f t="shared" si="18"/>
        <v>864.20000000000027</v>
      </c>
    </row>
    <row r="79" spans="1:45" x14ac:dyDescent="0.45">
      <c r="A79" s="18">
        <v>79</v>
      </c>
      <c r="B79" s="24">
        <v>1049.3</v>
      </c>
      <c r="C79" s="25">
        <v>1750</v>
      </c>
      <c r="D79" s="25">
        <v>2328</v>
      </c>
      <c r="E79" s="25">
        <v>2874</v>
      </c>
      <c r="F79" s="25">
        <v>3292</v>
      </c>
      <c r="G79" s="25">
        <v>3448.6</v>
      </c>
      <c r="H79" s="25">
        <v>3502.6000000000004</v>
      </c>
      <c r="I79" s="24">
        <v>3873</v>
      </c>
      <c r="J79" s="25">
        <v>3706.5</v>
      </c>
      <c r="K79" s="24">
        <v>3868.6</v>
      </c>
      <c r="L79" s="25">
        <v>4712.7</v>
      </c>
      <c r="M79" s="25">
        <v>3819.2</v>
      </c>
      <c r="O79" s="18">
        <v>79</v>
      </c>
      <c r="P79" s="25">
        <v>1750</v>
      </c>
      <c r="Q79" s="25">
        <v>2328</v>
      </c>
      <c r="R79" s="25">
        <v>2874</v>
      </c>
      <c r="S79" s="25">
        <v>3292</v>
      </c>
      <c r="T79" s="25">
        <v>3448.6</v>
      </c>
      <c r="U79" s="25">
        <v>3502.6000000000004</v>
      </c>
      <c r="V79" s="25">
        <v>3706.5</v>
      </c>
      <c r="W79" s="25">
        <v>4712.7</v>
      </c>
      <c r="X79" s="25">
        <v>3819.2</v>
      </c>
      <c r="Z79" s="17">
        <v>2655</v>
      </c>
      <c r="AA79" s="17">
        <v>3305</v>
      </c>
      <c r="AB79" s="17">
        <v>3858</v>
      </c>
      <c r="AC79" s="17">
        <v>4314</v>
      </c>
      <c r="AD79" s="17">
        <v>4458</v>
      </c>
      <c r="AE79" s="17">
        <v>4533</v>
      </c>
      <c r="AF79" s="17">
        <v>4689</v>
      </c>
      <c r="AG79" s="17">
        <v>5766</v>
      </c>
      <c r="AH79" s="17">
        <v>4846</v>
      </c>
      <c r="AJ79" s="18">
        <v>79</v>
      </c>
      <c r="AK79" s="24">
        <f t="shared" si="10"/>
        <v>905</v>
      </c>
      <c r="AL79" s="24">
        <f t="shared" si="11"/>
        <v>977</v>
      </c>
      <c r="AM79" s="24">
        <f t="shared" si="12"/>
        <v>984</v>
      </c>
      <c r="AN79" s="24">
        <f t="shared" si="13"/>
        <v>1022</v>
      </c>
      <c r="AO79" s="24">
        <f t="shared" si="14"/>
        <v>1009.4000000000001</v>
      </c>
      <c r="AP79" s="24">
        <f t="shared" si="15"/>
        <v>1030.3999999999996</v>
      </c>
      <c r="AQ79" s="24">
        <f t="shared" si="16"/>
        <v>982.5</v>
      </c>
      <c r="AR79" s="24">
        <f t="shared" si="17"/>
        <v>1053.3000000000002</v>
      </c>
      <c r="AS79" s="24">
        <f t="shared" si="18"/>
        <v>1026.8000000000002</v>
      </c>
    </row>
    <row r="80" spans="1:45" x14ac:dyDescent="0.45">
      <c r="A80" s="18">
        <v>80</v>
      </c>
      <c r="B80" s="24">
        <v>798.4</v>
      </c>
      <c r="C80" s="25">
        <v>1252</v>
      </c>
      <c r="D80" s="25">
        <v>1684</v>
      </c>
      <c r="E80" s="25">
        <v>2142</v>
      </c>
      <c r="F80" s="25">
        <v>2678.4999999999995</v>
      </c>
      <c r="G80" s="25">
        <v>2905.9</v>
      </c>
      <c r="H80" s="25">
        <v>2913.7000000000003</v>
      </c>
      <c r="I80" s="24">
        <v>3200</v>
      </c>
      <c r="J80" s="25">
        <v>3129.4</v>
      </c>
      <c r="K80" s="24">
        <v>3406.2999999999997</v>
      </c>
      <c r="L80" s="25">
        <v>4011</v>
      </c>
      <c r="M80" s="25">
        <v>3170.5</v>
      </c>
      <c r="O80" s="18">
        <v>80</v>
      </c>
      <c r="P80" s="25">
        <v>1252</v>
      </c>
      <c r="Q80" s="25">
        <v>1684</v>
      </c>
      <c r="R80" s="25">
        <v>2142</v>
      </c>
      <c r="S80" s="25">
        <v>2678.4999999999995</v>
      </c>
      <c r="T80" s="25">
        <v>2905.9</v>
      </c>
      <c r="U80" s="25">
        <v>2913.7000000000003</v>
      </c>
      <c r="V80" s="25">
        <v>3129.4</v>
      </c>
      <c r="W80" s="25">
        <v>4011</v>
      </c>
      <c r="X80" s="25">
        <v>3170.5</v>
      </c>
      <c r="Z80" s="17">
        <v>2426</v>
      </c>
      <c r="AA80" s="17">
        <v>2992</v>
      </c>
      <c r="AB80" s="17">
        <v>3445</v>
      </c>
      <c r="AC80" s="17">
        <v>3999</v>
      </c>
      <c r="AD80" s="17">
        <v>4223</v>
      </c>
      <c r="AE80" s="17">
        <v>4238</v>
      </c>
      <c r="AF80" s="17">
        <v>4444</v>
      </c>
      <c r="AG80" s="17">
        <v>5358</v>
      </c>
      <c r="AH80" s="17">
        <v>4456</v>
      </c>
      <c r="AJ80" s="18">
        <v>80</v>
      </c>
      <c r="AK80" s="24">
        <f t="shared" si="10"/>
        <v>1174</v>
      </c>
      <c r="AL80" s="24">
        <f t="shared" si="11"/>
        <v>1308</v>
      </c>
      <c r="AM80" s="24">
        <f t="shared" si="12"/>
        <v>1303</v>
      </c>
      <c r="AN80" s="24">
        <f t="shared" si="13"/>
        <v>1320.5000000000005</v>
      </c>
      <c r="AO80" s="24">
        <f t="shared" si="14"/>
        <v>1317.1</v>
      </c>
      <c r="AP80" s="24">
        <f t="shared" si="15"/>
        <v>1324.2999999999997</v>
      </c>
      <c r="AQ80" s="24">
        <f t="shared" si="16"/>
        <v>1314.6</v>
      </c>
      <c r="AR80" s="24">
        <f t="shared" si="17"/>
        <v>1347</v>
      </c>
      <c r="AS80" s="24">
        <f t="shared" si="18"/>
        <v>1285.5</v>
      </c>
    </row>
    <row r="81" spans="1:45" x14ac:dyDescent="0.45">
      <c r="A81" s="18">
        <v>81</v>
      </c>
      <c r="B81" s="24">
        <v>951.30000000000007</v>
      </c>
      <c r="C81" s="25">
        <v>1776</v>
      </c>
      <c r="D81" s="25">
        <v>2522</v>
      </c>
      <c r="E81" s="25">
        <v>3136</v>
      </c>
      <c r="F81" s="25">
        <v>3507.2999999999997</v>
      </c>
      <c r="G81" s="25">
        <v>3755.5</v>
      </c>
      <c r="H81" s="25">
        <v>4058.6</v>
      </c>
      <c r="I81" s="24">
        <v>4416</v>
      </c>
      <c r="J81" s="25">
        <v>4187.8</v>
      </c>
      <c r="K81" s="24">
        <v>4285.6000000000004</v>
      </c>
      <c r="L81" s="25">
        <v>5338.7</v>
      </c>
      <c r="M81" s="25">
        <v>4081.2999999999997</v>
      </c>
      <c r="O81" s="18">
        <v>81</v>
      </c>
      <c r="P81" s="25">
        <v>1776</v>
      </c>
      <c r="Q81" s="25">
        <v>2522</v>
      </c>
      <c r="R81" s="25">
        <v>3136</v>
      </c>
      <c r="S81" s="25">
        <v>3507.2999999999997</v>
      </c>
      <c r="T81" s="25">
        <v>3755.5</v>
      </c>
      <c r="U81" s="25">
        <v>4058.6</v>
      </c>
      <c r="V81" s="25">
        <v>4187.8</v>
      </c>
      <c r="W81" s="25">
        <v>5338.7</v>
      </c>
      <c r="X81" s="25">
        <v>4081.2999999999997</v>
      </c>
      <c r="Z81" s="17">
        <v>2704</v>
      </c>
      <c r="AA81" s="17">
        <v>3464</v>
      </c>
      <c r="AB81" s="17">
        <v>3987</v>
      </c>
      <c r="AC81" s="17">
        <v>4375</v>
      </c>
      <c r="AD81" s="17">
        <v>4671</v>
      </c>
      <c r="AE81" s="17">
        <v>4984</v>
      </c>
      <c r="AF81" s="17">
        <v>5108</v>
      </c>
      <c r="AG81" s="17">
        <v>6193</v>
      </c>
      <c r="AH81" s="17">
        <v>4950</v>
      </c>
      <c r="AJ81" s="18">
        <v>81</v>
      </c>
      <c r="AK81" s="24">
        <f t="shared" si="10"/>
        <v>928</v>
      </c>
      <c r="AL81" s="24">
        <f t="shared" si="11"/>
        <v>942</v>
      </c>
      <c r="AM81" s="24">
        <f t="shared" si="12"/>
        <v>851</v>
      </c>
      <c r="AN81" s="24">
        <f t="shared" si="13"/>
        <v>867.70000000000027</v>
      </c>
      <c r="AO81" s="24">
        <f t="shared" si="14"/>
        <v>915.5</v>
      </c>
      <c r="AP81" s="24">
        <f t="shared" si="15"/>
        <v>925.40000000000009</v>
      </c>
      <c r="AQ81" s="24">
        <f t="shared" si="16"/>
        <v>920.19999999999982</v>
      </c>
      <c r="AR81" s="24">
        <f t="shared" si="17"/>
        <v>854.30000000000018</v>
      </c>
      <c r="AS81" s="24">
        <f t="shared" si="18"/>
        <v>868.70000000000027</v>
      </c>
    </row>
    <row r="82" spans="1:45" x14ac:dyDescent="0.45">
      <c r="A82" s="18">
        <v>82</v>
      </c>
      <c r="B82" s="24">
        <v>1155.5</v>
      </c>
      <c r="C82" s="25">
        <v>1722</v>
      </c>
      <c r="D82" s="25">
        <v>2358</v>
      </c>
      <c r="E82" s="25">
        <v>2965.9999999999995</v>
      </c>
      <c r="F82" s="25">
        <v>3503.1</v>
      </c>
      <c r="G82" s="25">
        <v>3738</v>
      </c>
      <c r="H82" s="25">
        <v>3847.6</v>
      </c>
      <c r="I82" s="24">
        <v>4202</v>
      </c>
      <c r="J82" s="25">
        <v>4034.6</v>
      </c>
      <c r="K82" s="24">
        <v>4057.4</v>
      </c>
      <c r="L82" s="25">
        <v>5074.3999999999996</v>
      </c>
      <c r="M82" s="25">
        <v>4091.4</v>
      </c>
      <c r="O82" s="18">
        <v>82</v>
      </c>
      <c r="P82" s="25">
        <v>1722</v>
      </c>
      <c r="Q82" s="25">
        <v>2358</v>
      </c>
      <c r="R82" s="25">
        <v>2965.9999999999995</v>
      </c>
      <c r="S82" s="25">
        <v>3503.1</v>
      </c>
      <c r="T82" s="25">
        <v>3738</v>
      </c>
      <c r="U82" s="25">
        <v>3847.6</v>
      </c>
      <c r="V82" s="25">
        <v>4034.6</v>
      </c>
      <c r="W82" s="25">
        <v>5074.3999999999996</v>
      </c>
      <c r="X82" s="25">
        <v>4091.4</v>
      </c>
      <c r="Z82" s="17">
        <v>2709</v>
      </c>
      <c r="AA82" s="17">
        <v>3399</v>
      </c>
      <c r="AB82" s="17">
        <v>3944</v>
      </c>
      <c r="AC82" s="17">
        <v>4472</v>
      </c>
      <c r="AD82" s="17">
        <v>4721</v>
      </c>
      <c r="AE82" s="17">
        <v>4867</v>
      </c>
      <c r="AF82" s="17">
        <v>5040</v>
      </c>
      <c r="AG82" s="17">
        <v>6081</v>
      </c>
      <c r="AH82" s="17">
        <v>5074</v>
      </c>
      <c r="AJ82" s="18">
        <v>82</v>
      </c>
      <c r="AK82" s="24">
        <f t="shared" si="10"/>
        <v>987</v>
      </c>
      <c r="AL82" s="24">
        <f t="shared" si="11"/>
        <v>1041</v>
      </c>
      <c r="AM82" s="24">
        <f t="shared" si="12"/>
        <v>978.00000000000045</v>
      </c>
      <c r="AN82" s="24">
        <f t="shared" si="13"/>
        <v>968.90000000000009</v>
      </c>
      <c r="AO82" s="24">
        <f t="shared" si="14"/>
        <v>983</v>
      </c>
      <c r="AP82" s="24">
        <f t="shared" si="15"/>
        <v>1019.4000000000001</v>
      </c>
      <c r="AQ82" s="24">
        <f t="shared" si="16"/>
        <v>1005.4000000000001</v>
      </c>
      <c r="AR82" s="24">
        <f t="shared" si="17"/>
        <v>1006.6000000000004</v>
      </c>
      <c r="AS82" s="24">
        <f t="shared" si="18"/>
        <v>982.59999999999991</v>
      </c>
    </row>
    <row r="83" spans="1:45" x14ac:dyDescent="0.45">
      <c r="A83" s="18">
        <v>83</v>
      </c>
      <c r="B83" s="24">
        <v>1357.8000000000002</v>
      </c>
      <c r="C83" s="25">
        <v>1828</v>
      </c>
      <c r="D83" s="25">
        <v>2597.9999999999995</v>
      </c>
      <c r="E83" s="25">
        <v>3100</v>
      </c>
      <c r="F83" s="25">
        <v>3595.6</v>
      </c>
      <c r="G83" s="25">
        <v>3857.8</v>
      </c>
      <c r="H83" s="25">
        <v>3940.5</v>
      </c>
      <c r="I83" s="24">
        <v>4301</v>
      </c>
      <c r="J83" s="25">
        <v>4076.7999999999997</v>
      </c>
      <c r="K83" s="24">
        <v>4025.0000000000005</v>
      </c>
      <c r="L83" s="25">
        <v>5173.7</v>
      </c>
      <c r="M83" s="25">
        <v>4049.9</v>
      </c>
      <c r="O83" s="18">
        <v>83</v>
      </c>
      <c r="P83" s="25">
        <v>1828</v>
      </c>
      <c r="Q83" s="25">
        <v>2597.9999999999995</v>
      </c>
      <c r="R83" s="25">
        <v>3100</v>
      </c>
      <c r="S83" s="25">
        <v>3595.6</v>
      </c>
      <c r="T83" s="25">
        <v>3857.8</v>
      </c>
      <c r="U83" s="25">
        <v>3940.5</v>
      </c>
      <c r="V83" s="25">
        <v>4076.7999999999997</v>
      </c>
      <c r="W83" s="25">
        <v>5173.7</v>
      </c>
      <c r="X83" s="25">
        <v>4049.9</v>
      </c>
      <c r="Z83" s="17">
        <v>2806</v>
      </c>
      <c r="AA83" s="17">
        <v>3598</v>
      </c>
      <c r="AB83" s="17">
        <v>4124</v>
      </c>
      <c r="AC83" s="17">
        <v>4617</v>
      </c>
      <c r="AD83" s="17">
        <v>4859</v>
      </c>
      <c r="AE83" s="17">
        <v>4949</v>
      </c>
      <c r="AF83" s="17">
        <v>5085</v>
      </c>
      <c r="AG83" s="17">
        <v>6122</v>
      </c>
      <c r="AH83" s="17">
        <v>5003</v>
      </c>
      <c r="AJ83" s="18">
        <v>83</v>
      </c>
      <c r="AK83" s="24">
        <f t="shared" si="10"/>
        <v>978</v>
      </c>
      <c r="AL83" s="24">
        <f t="shared" si="11"/>
        <v>1000.0000000000005</v>
      </c>
      <c r="AM83" s="24">
        <f t="shared" si="12"/>
        <v>1024</v>
      </c>
      <c r="AN83" s="24">
        <f t="shared" si="13"/>
        <v>1021.4000000000001</v>
      </c>
      <c r="AO83" s="24">
        <f t="shared" si="14"/>
        <v>1001.1999999999998</v>
      </c>
      <c r="AP83" s="24">
        <f t="shared" si="15"/>
        <v>1008.5</v>
      </c>
      <c r="AQ83" s="24">
        <f t="shared" si="16"/>
        <v>1008.2000000000003</v>
      </c>
      <c r="AR83" s="24">
        <f t="shared" si="17"/>
        <v>948.30000000000018</v>
      </c>
      <c r="AS83" s="24">
        <f t="shared" si="18"/>
        <v>953.09999999999991</v>
      </c>
    </row>
    <row r="84" spans="1:45" x14ac:dyDescent="0.45">
      <c r="A84" s="18">
        <v>84</v>
      </c>
      <c r="B84" s="24">
        <v>1390.7</v>
      </c>
      <c r="C84" s="25">
        <v>1938</v>
      </c>
      <c r="D84" s="25">
        <v>2718</v>
      </c>
      <c r="E84" s="25">
        <v>3356</v>
      </c>
      <c r="F84" s="25">
        <v>3930.6000000000004</v>
      </c>
      <c r="G84" s="25">
        <v>4073.6</v>
      </c>
      <c r="H84" s="25">
        <v>4248.6000000000004</v>
      </c>
      <c r="I84" s="24">
        <v>4508</v>
      </c>
      <c r="J84" s="25">
        <v>4386.3</v>
      </c>
      <c r="K84" s="24">
        <v>4514.8999999999996</v>
      </c>
      <c r="L84" s="25">
        <v>5647.1</v>
      </c>
      <c r="M84" s="25">
        <v>4480.6000000000004</v>
      </c>
      <c r="O84" s="18">
        <v>84</v>
      </c>
      <c r="P84" s="25">
        <v>1938</v>
      </c>
      <c r="Q84" s="25">
        <v>2718</v>
      </c>
      <c r="R84" s="25">
        <v>3356</v>
      </c>
      <c r="S84" s="25">
        <v>3930.6000000000004</v>
      </c>
      <c r="T84" s="25">
        <v>4073.6</v>
      </c>
      <c r="U84" s="25">
        <v>4248.6000000000004</v>
      </c>
      <c r="V84" s="25">
        <v>4386.3</v>
      </c>
      <c r="W84" s="25">
        <v>5647.1</v>
      </c>
      <c r="X84" s="25">
        <v>4480.6000000000004</v>
      </c>
      <c r="Z84" s="17">
        <v>2812</v>
      </c>
      <c r="AA84" s="17">
        <v>3531</v>
      </c>
      <c r="AB84" s="17">
        <v>4203</v>
      </c>
      <c r="AC84" s="17">
        <v>4719</v>
      </c>
      <c r="AD84" s="17">
        <v>4869</v>
      </c>
      <c r="AE84" s="17">
        <v>5024</v>
      </c>
      <c r="AF84" s="17">
        <v>5161</v>
      </c>
      <c r="AG84" s="17">
        <v>6378</v>
      </c>
      <c r="AH84" s="17">
        <v>5272</v>
      </c>
      <c r="AJ84" s="18">
        <v>84</v>
      </c>
      <c r="AK84" s="24">
        <f t="shared" si="10"/>
        <v>874</v>
      </c>
      <c r="AL84" s="24">
        <f t="shared" si="11"/>
        <v>813</v>
      </c>
      <c r="AM84" s="24">
        <f t="shared" si="12"/>
        <v>847</v>
      </c>
      <c r="AN84" s="24">
        <f t="shared" si="13"/>
        <v>788.39999999999964</v>
      </c>
      <c r="AO84" s="24">
        <f t="shared" si="14"/>
        <v>795.40000000000009</v>
      </c>
      <c r="AP84" s="24">
        <f t="shared" si="15"/>
        <v>775.39999999999964</v>
      </c>
      <c r="AQ84" s="24">
        <f t="shared" si="16"/>
        <v>774.69999999999982</v>
      </c>
      <c r="AR84" s="24">
        <f t="shared" si="17"/>
        <v>730.89999999999964</v>
      </c>
      <c r="AS84" s="24">
        <f t="shared" si="18"/>
        <v>791.39999999999964</v>
      </c>
    </row>
    <row r="85" spans="1:45" x14ac:dyDescent="0.45">
      <c r="A85" s="18">
        <v>85</v>
      </c>
      <c r="B85" s="24">
        <v>1175</v>
      </c>
      <c r="C85" s="25">
        <v>1642.0000000000002</v>
      </c>
      <c r="D85" s="25">
        <v>2166</v>
      </c>
      <c r="E85" s="25">
        <v>2934</v>
      </c>
      <c r="F85" s="25">
        <v>3305.7</v>
      </c>
      <c r="G85" s="25">
        <v>3476.2999999999997</v>
      </c>
      <c r="H85" s="25">
        <v>3681</v>
      </c>
      <c r="I85" s="24">
        <v>3956</v>
      </c>
      <c r="J85" s="25">
        <v>3886.7000000000003</v>
      </c>
      <c r="K85" s="24">
        <v>3907.1</v>
      </c>
      <c r="L85" s="25">
        <v>4871.2</v>
      </c>
      <c r="M85" s="25">
        <v>3975.7</v>
      </c>
      <c r="O85" s="18">
        <v>85</v>
      </c>
      <c r="P85" s="25">
        <v>1642.0000000000002</v>
      </c>
      <c r="Q85" s="25">
        <v>2166</v>
      </c>
      <c r="R85" s="25">
        <v>2934</v>
      </c>
      <c r="S85" s="25">
        <v>3305.7</v>
      </c>
      <c r="T85" s="25">
        <v>3476.2999999999997</v>
      </c>
      <c r="U85" s="25">
        <v>3681</v>
      </c>
      <c r="V85" s="25">
        <v>3886.7000000000003</v>
      </c>
      <c r="W85" s="25">
        <v>4871.2</v>
      </c>
      <c r="X85" s="25">
        <v>3975.7</v>
      </c>
      <c r="Z85" s="17">
        <v>2361</v>
      </c>
      <c r="AA85" s="17">
        <v>2961</v>
      </c>
      <c r="AB85" s="17">
        <v>3444</v>
      </c>
      <c r="AC85" s="17">
        <v>3973</v>
      </c>
      <c r="AD85" s="17">
        <v>4178</v>
      </c>
      <c r="AE85" s="17">
        <v>4420</v>
      </c>
      <c r="AF85" s="17">
        <v>4572</v>
      </c>
      <c r="AG85" s="17">
        <v>5539</v>
      </c>
      <c r="AH85" s="17">
        <v>4569</v>
      </c>
      <c r="AJ85" s="18">
        <v>85</v>
      </c>
      <c r="AK85" s="24">
        <f t="shared" si="10"/>
        <v>718.99999999999977</v>
      </c>
      <c r="AL85" s="24">
        <f t="shared" si="11"/>
        <v>795</v>
      </c>
      <c r="AM85" s="24">
        <f t="shared" si="12"/>
        <v>510</v>
      </c>
      <c r="AN85" s="24">
        <f t="shared" si="13"/>
        <v>667.30000000000018</v>
      </c>
      <c r="AO85" s="24">
        <f t="shared" si="14"/>
        <v>701.70000000000027</v>
      </c>
      <c r="AP85" s="24">
        <f t="shared" si="15"/>
        <v>739</v>
      </c>
      <c r="AQ85" s="24">
        <f t="shared" si="16"/>
        <v>685.29999999999973</v>
      </c>
      <c r="AR85" s="24">
        <f t="shared" si="17"/>
        <v>667.80000000000018</v>
      </c>
      <c r="AS85" s="24">
        <f t="shared" si="18"/>
        <v>593.30000000000018</v>
      </c>
    </row>
    <row r="86" spans="1:45" x14ac:dyDescent="0.45">
      <c r="A86" s="18">
        <v>86</v>
      </c>
      <c r="B86" s="24">
        <v>901.09999999999991</v>
      </c>
      <c r="C86" s="25">
        <v>1742</v>
      </c>
      <c r="D86" s="25">
        <v>2468</v>
      </c>
      <c r="E86" s="25">
        <v>2942</v>
      </c>
      <c r="F86" s="25">
        <v>3509.2000000000003</v>
      </c>
      <c r="G86" s="25">
        <v>3704.7000000000003</v>
      </c>
      <c r="H86" s="25">
        <v>3814</v>
      </c>
      <c r="I86" s="24">
        <v>4144</v>
      </c>
      <c r="J86" s="25">
        <v>3927.2000000000003</v>
      </c>
      <c r="K86" s="24">
        <v>4095.6</v>
      </c>
      <c r="L86" s="25">
        <v>4928.5</v>
      </c>
      <c r="M86" s="25">
        <v>3795.2000000000003</v>
      </c>
      <c r="O86" s="18">
        <v>86</v>
      </c>
      <c r="P86" s="25">
        <v>1742</v>
      </c>
      <c r="Q86" s="25">
        <v>2468</v>
      </c>
      <c r="R86" s="25">
        <v>2942</v>
      </c>
      <c r="S86" s="25">
        <v>3509.2000000000003</v>
      </c>
      <c r="T86" s="25">
        <v>3704.7000000000003</v>
      </c>
      <c r="U86" s="25">
        <v>3814</v>
      </c>
      <c r="V86" s="25">
        <v>3927.2000000000003</v>
      </c>
      <c r="W86" s="25">
        <v>4928.5</v>
      </c>
      <c r="X86" s="25">
        <v>3795.2000000000003</v>
      </c>
      <c r="Z86" s="17">
        <v>2776</v>
      </c>
      <c r="AA86" s="17">
        <v>3518</v>
      </c>
      <c r="AB86" s="17">
        <v>4029</v>
      </c>
      <c r="AC86" s="17">
        <v>4542</v>
      </c>
      <c r="AD86" s="17">
        <v>4765</v>
      </c>
      <c r="AE86" s="17">
        <v>4891</v>
      </c>
      <c r="AF86" s="17">
        <v>5017</v>
      </c>
      <c r="AG86" s="17">
        <v>5996</v>
      </c>
      <c r="AH86" s="17">
        <v>4866</v>
      </c>
      <c r="AJ86" s="18">
        <v>86</v>
      </c>
      <c r="AK86" s="24">
        <f t="shared" si="10"/>
        <v>1034</v>
      </c>
      <c r="AL86" s="24">
        <f t="shared" si="11"/>
        <v>1050</v>
      </c>
      <c r="AM86" s="24">
        <f t="shared" si="12"/>
        <v>1087</v>
      </c>
      <c r="AN86" s="24">
        <f t="shared" si="13"/>
        <v>1032.7999999999997</v>
      </c>
      <c r="AO86" s="24">
        <f t="shared" si="14"/>
        <v>1060.2999999999997</v>
      </c>
      <c r="AP86" s="24">
        <f t="shared" si="15"/>
        <v>1077</v>
      </c>
      <c r="AQ86" s="24">
        <f t="shared" si="16"/>
        <v>1089.7999999999997</v>
      </c>
      <c r="AR86" s="24">
        <f t="shared" si="17"/>
        <v>1067.5</v>
      </c>
      <c r="AS86" s="24">
        <f t="shared" si="18"/>
        <v>1070.7999999999997</v>
      </c>
    </row>
    <row r="87" spans="1:45" x14ac:dyDescent="0.45">
      <c r="A87" s="18">
        <v>87</v>
      </c>
      <c r="B87" s="24">
        <v>742.8</v>
      </c>
      <c r="C87" s="25">
        <v>1532</v>
      </c>
      <c r="D87" s="25">
        <v>2170</v>
      </c>
      <c r="E87" s="25">
        <v>2728</v>
      </c>
      <c r="F87" s="25">
        <v>3157.8</v>
      </c>
      <c r="G87" s="25">
        <v>3483.8999999999996</v>
      </c>
      <c r="H87" s="25">
        <v>3661.9</v>
      </c>
      <c r="I87" s="24">
        <v>4028</v>
      </c>
      <c r="J87" s="25">
        <v>3895.5</v>
      </c>
      <c r="K87" s="24">
        <v>3907.6</v>
      </c>
      <c r="L87" s="25">
        <v>4725.9000000000005</v>
      </c>
      <c r="M87" s="25">
        <v>3613.6000000000004</v>
      </c>
      <c r="O87" s="18">
        <v>87</v>
      </c>
      <c r="P87" s="25">
        <v>1532</v>
      </c>
      <c r="Q87" s="25">
        <v>2170</v>
      </c>
      <c r="R87" s="25">
        <v>2728</v>
      </c>
      <c r="S87" s="25">
        <v>3157.8</v>
      </c>
      <c r="T87" s="25">
        <v>3483.8999999999996</v>
      </c>
      <c r="U87" s="25">
        <v>3661.9</v>
      </c>
      <c r="V87" s="25">
        <v>3895.5</v>
      </c>
      <c r="W87" s="25">
        <v>4725.9000000000005</v>
      </c>
      <c r="X87" s="25">
        <v>3613.6000000000004</v>
      </c>
      <c r="Z87" s="17">
        <v>2355</v>
      </c>
      <c r="AA87" s="17">
        <v>2954</v>
      </c>
      <c r="AB87" s="17">
        <v>3417</v>
      </c>
      <c r="AC87" s="17">
        <v>3901</v>
      </c>
      <c r="AD87" s="17">
        <v>4272</v>
      </c>
      <c r="AE87" s="17">
        <v>4455</v>
      </c>
      <c r="AF87" s="17">
        <v>4711</v>
      </c>
      <c r="AG87" s="17">
        <v>5383</v>
      </c>
      <c r="AH87" s="17">
        <v>4273</v>
      </c>
      <c r="AJ87" s="18">
        <v>87</v>
      </c>
      <c r="AK87" s="24">
        <f t="shared" si="10"/>
        <v>823</v>
      </c>
      <c r="AL87" s="24">
        <f t="shared" si="11"/>
        <v>784</v>
      </c>
      <c r="AM87" s="24">
        <f t="shared" si="12"/>
        <v>689</v>
      </c>
      <c r="AN87" s="24">
        <f t="shared" si="13"/>
        <v>743.19999999999982</v>
      </c>
      <c r="AO87" s="24">
        <f t="shared" si="14"/>
        <v>788.10000000000036</v>
      </c>
      <c r="AP87" s="24">
        <f t="shared" si="15"/>
        <v>793.09999999999991</v>
      </c>
      <c r="AQ87" s="24">
        <f t="shared" si="16"/>
        <v>815.5</v>
      </c>
      <c r="AR87" s="24">
        <f t="shared" si="17"/>
        <v>657.09999999999945</v>
      </c>
      <c r="AS87" s="24">
        <f t="shared" si="18"/>
        <v>659.39999999999964</v>
      </c>
    </row>
    <row r="88" spans="1:45" x14ac:dyDescent="0.45">
      <c r="A88" s="18">
        <v>88</v>
      </c>
      <c r="B88" s="24">
        <v>505.09999999999997</v>
      </c>
      <c r="C88" s="25">
        <v>828</v>
      </c>
      <c r="D88" s="25">
        <v>1246</v>
      </c>
      <c r="E88" s="25">
        <v>1742</v>
      </c>
      <c r="F88" s="25">
        <v>1988.8</v>
      </c>
      <c r="G88" s="25">
        <v>2078.4</v>
      </c>
      <c r="H88" s="25">
        <v>2253.8000000000002</v>
      </c>
      <c r="I88" s="24">
        <v>2392</v>
      </c>
      <c r="J88" s="25">
        <v>2296.1</v>
      </c>
      <c r="K88" s="24">
        <v>2363.4</v>
      </c>
      <c r="L88" s="25">
        <v>2966.1</v>
      </c>
      <c r="M88" s="25">
        <v>2591.8000000000002</v>
      </c>
      <c r="O88" s="18">
        <v>88</v>
      </c>
      <c r="P88" s="25">
        <v>828</v>
      </c>
      <c r="Q88" s="25">
        <v>1246</v>
      </c>
      <c r="R88" s="25">
        <v>1742</v>
      </c>
      <c r="S88" s="25">
        <v>1988.8</v>
      </c>
      <c r="T88" s="25">
        <v>2078.4</v>
      </c>
      <c r="U88" s="25">
        <v>2253.8000000000002</v>
      </c>
      <c r="V88" s="25">
        <v>2296.1</v>
      </c>
      <c r="W88" s="25">
        <v>2966.1</v>
      </c>
      <c r="X88" s="25">
        <v>2591.8000000000002</v>
      </c>
      <c r="Z88" s="17">
        <v>1830</v>
      </c>
      <c r="AA88" s="17">
        <v>2263</v>
      </c>
      <c r="AB88" s="17">
        <v>2724</v>
      </c>
      <c r="AC88" s="17">
        <v>2970</v>
      </c>
      <c r="AD88" s="17">
        <v>3084</v>
      </c>
      <c r="AE88" s="17">
        <v>3254</v>
      </c>
      <c r="AF88" s="17">
        <v>3317</v>
      </c>
      <c r="AG88" s="17">
        <v>3972</v>
      </c>
      <c r="AH88" s="17">
        <v>3564</v>
      </c>
      <c r="AJ88" s="18">
        <v>88</v>
      </c>
      <c r="AK88" s="24">
        <f t="shared" si="10"/>
        <v>1002</v>
      </c>
      <c r="AL88" s="24">
        <f t="shared" si="11"/>
        <v>1017</v>
      </c>
      <c r="AM88" s="24">
        <f t="shared" si="12"/>
        <v>982</v>
      </c>
      <c r="AN88" s="24">
        <f t="shared" si="13"/>
        <v>981.2</v>
      </c>
      <c r="AO88" s="24">
        <f t="shared" si="14"/>
        <v>1005.5999999999999</v>
      </c>
      <c r="AP88" s="24">
        <f t="shared" si="15"/>
        <v>1000.1999999999998</v>
      </c>
      <c r="AQ88" s="24">
        <f t="shared" si="16"/>
        <v>1020.9000000000001</v>
      </c>
      <c r="AR88" s="24">
        <f t="shared" si="17"/>
        <v>1005.9000000000001</v>
      </c>
      <c r="AS88" s="24">
        <f t="shared" si="18"/>
        <v>972.19999999999982</v>
      </c>
    </row>
    <row r="89" spans="1:45" x14ac:dyDescent="0.45">
      <c r="A89" s="18">
        <v>89</v>
      </c>
      <c r="B89" s="24">
        <v>626.30000000000007</v>
      </c>
      <c r="C89" s="25">
        <v>821.00000000000011</v>
      </c>
      <c r="D89" s="25">
        <v>1262</v>
      </c>
      <c r="E89" s="25">
        <v>1746</v>
      </c>
      <c r="F89" s="25">
        <v>1874.5</v>
      </c>
      <c r="G89" s="25">
        <v>2030.7</v>
      </c>
      <c r="H89" s="25">
        <v>2189.9</v>
      </c>
      <c r="I89" s="24">
        <v>2426</v>
      </c>
      <c r="J89" s="25">
        <v>2343.6999999999998</v>
      </c>
      <c r="K89" s="24">
        <v>2384</v>
      </c>
      <c r="L89" s="25">
        <v>2933.2999999999997</v>
      </c>
      <c r="M89" s="25">
        <v>2584.9</v>
      </c>
      <c r="O89" s="18">
        <v>89</v>
      </c>
      <c r="P89" s="25">
        <v>821.00000000000011</v>
      </c>
      <c r="Q89" s="25">
        <v>1262</v>
      </c>
      <c r="R89" s="25">
        <v>1746</v>
      </c>
      <c r="S89" s="25">
        <v>1874.5</v>
      </c>
      <c r="T89" s="25">
        <v>2030.7</v>
      </c>
      <c r="U89" s="25">
        <v>2189.9</v>
      </c>
      <c r="V89" s="25">
        <v>2343.6999999999998</v>
      </c>
      <c r="W89" s="25">
        <v>2933.2999999999997</v>
      </c>
      <c r="X89" s="25">
        <v>2584.9</v>
      </c>
      <c r="Z89" s="17">
        <v>1791</v>
      </c>
      <c r="AA89" s="17">
        <v>2213</v>
      </c>
      <c r="AB89" s="17">
        <v>2653</v>
      </c>
      <c r="AC89" s="17">
        <v>2821</v>
      </c>
      <c r="AD89" s="17">
        <v>2977</v>
      </c>
      <c r="AE89" s="17">
        <v>3161</v>
      </c>
      <c r="AF89" s="17">
        <v>3284</v>
      </c>
      <c r="AG89" s="17">
        <v>3857</v>
      </c>
      <c r="AH89" s="17">
        <v>3499</v>
      </c>
      <c r="AJ89" s="18">
        <v>89</v>
      </c>
      <c r="AK89" s="24">
        <f t="shared" si="10"/>
        <v>969.99999999999989</v>
      </c>
      <c r="AL89" s="24">
        <f t="shared" si="11"/>
        <v>951</v>
      </c>
      <c r="AM89" s="24">
        <f t="shared" si="12"/>
        <v>907</v>
      </c>
      <c r="AN89" s="24">
        <f t="shared" si="13"/>
        <v>946.5</v>
      </c>
      <c r="AO89" s="24">
        <f t="shared" si="14"/>
        <v>946.3</v>
      </c>
      <c r="AP89" s="24">
        <f t="shared" si="15"/>
        <v>971.09999999999991</v>
      </c>
      <c r="AQ89" s="24">
        <f t="shared" si="16"/>
        <v>940.30000000000018</v>
      </c>
      <c r="AR89" s="24">
        <f t="shared" si="17"/>
        <v>923.70000000000027</v>
      </c>
      <c r="AS89" s="24">
        <f t="shared" si="18"/>
        <v>914.09999999999991</v>
      </c>
    </row>
    <row r="90" spans="1:45" x14ac:dyDescent="0.45">
      <c r="A90" s="18">
        <v>90</v>
      </c>
      <c r="B90" s="24">
        <v>571.6</v>
      </c>
      <c r="C90" s="25">
        <v>767.99999999999989</v>
      </c>
      <c r="D90" s="25">
        <v>1136</v>
      </c>
      <c r="E90" s="25">
        <v>1584.0000000000002</v>
      </c>
      <c r="F90" s="25">
        <v>1848.4</v>
      </c>
      <c r="G90" s="25">
        <v>2060.4</v>
      </c>
      <c r="H90" s="25">
        <v>2072</v>
      </c>
      <c r="I90" s="24">
        <v>2219</v>
      </c>
      <c r="J90" s="25">
        <v>2359.3000000000002</v>
      </c>
      <c r="K90" s="24">
        <v>2333.4</v>
      </c>
      <c r="L90" s="25">
        <v>2956.5000000000005</v>
      </c>
      <c r="M90" s="25">
        <v>2593.1999999999998</v>
      </c>
      <c r="O90" s="18">
        <v>90</v>
      </c>
      <c r="P90" s="25">
        <v>767.99999999999989</v>
      </c>
      <c r="Q90" s="25">
        <v>1136</v>
      </c>
      <c r="R90" s="25">
        <v>1584.0000000000002</v>
      </c>
      <c r="S90" s="25">
        <v>1848.4</v>
      </c>
      <c r="T90" s="25">
        <v>2060.4</v>
      </c>
      <c r="U90" s="25">
        <v>2072</v>
      </c>
      <c r="V90" s="25">
        <v>2359.3000000000002</v>
      </c>
      <c r="W90" s="25">
        <v>2956.5000000000005</v>
      </c>
      <c r="X90" s="25">
        <v>2593.1999999999998</v>
      </c>
      <c r="Z90" s="17">
        <v>1743</v>
      </c>
      <c r="AA90" s="17">
        <v>2092</v>
      </c>
      <c r="AB90" s="17">
        <v>2512</v>
      </c>
      <c r="AC90" s="17">
        <v>2756</v>
      </c>
      <c r="AD90" s="17">
        <v>2959</v>
      </c>
      <c r="AE90" s="17">
        <v>2997</v>
      </c>
      <c r="AF90" s="17">
        <v>3234</v>
      </c>
      <c r="AG90" s="17">
        <v>3837</v>
      </c>
      <c r="AH90" s="17">
        <v>3478</v>
      </c>
      <c r="AJ90" s="18">
        <v>90</v>
      </c>
      <c r="AK90" s="24">
        <f t="shared" si="10"/>
        <v>975.00000000000011</v>
      </c>
      <c r="AL90" s="24">
        <f t="shared" si="11"/>
        <v>956</v>
      </c>
      <c r="AM90" s="24">
        <f t="shared" si="12"/>
        <v>927.99999999999977</v>
      </c>
      <c r="AN90" s="24">
        <f t="shared" si="13"/>
        <v>907.59999999999991</v>
      </c>
      <c r="AO90" s="24">
        <f t="shared" si="14"/>
        <v>898.59999999999991</v>
      </c>
      <c r="AP90" s="24">
        <f t="shared" si="15"/>
        <v>925</v>
      </c>
      <c r="AQ90" s="24">
        <f t="shared" si="16"/>
        <v>874.69999999999982</v>
      </c>
      <c r="AR90" s="24">
        <f t="shared" si="17"/>
        <v>880.49999999999955</v>
      </c>
      <c r="AS90" s="24">
        <f t="shared" si="18"/>
        <v>884.80000000000018</v>
      </c>
    </row>
    <row r="91" spans="1:45" x14ac:dyDescent="0.45">
      <c r="A91" s="18">
        <v>91</v>
      </c>
      <c r="B91" s="24">
        <v>671.80000000000007</v>
      </c>
      <c r="C91" s="25">
        <v>752</v>
      </c>
      <c r="D91" s="25">
        <v>1108</v>
      </c>
      <c r="E91" s="25">
        <v>1456</v>
      </c>
      <c r="F91" s="25">
        <v>1750.2</v>
      </c>
      <c r="G91" s="25">
        <v>1855.1999999999998</v>
      </c>
      <c r="H91" s="25">
        <v>2076</v>
      </c>
      <c r="I91" s="24">
        <v>2210</v>
      </c>
      <c r="J91" s="25">
        <v>2106.6999999999998</v>
      </c>
      <c r="K91" s="24">
        <v>2180.1</v>
      </c>
      <c r="L91" s="25">
        <v>2788.1</v>
      </c>
      <c r="M91" s="25">
        <v>2343</v>
      </c>
      <c r="O91" s="18">
        <v>91</v>
      </c>
      <c r="P91" s="25">
        <v>752</v>
      </c>
      <c r="Q91" s="25">
        <v>1108</v>
      </c>
      <c r="R91" s="25">
        <v>1456</v>
      </c>
      <c r="S91" s="25">
        <v>1750.2</v>
      </c>
      <c r="T91" s="25">
        <v>1855.1999999999998</v>
      </c>
      <c r="U91" s="25">
        <v>2076</v>
      </c>
      <c r="V91" s="25">
        <v>2106.6999999999998</v>
      </c>
      <c r="W91" s="25">
        <v>2788.1</v>
      </c>
      <c r="X91" s="25">
        <v>2343</v>
      </c>
      <c r="Z91" s="17">
        <v>1779</v>
      </c>
      <c r="AA91" s="17">
        <v>2147</v>
      </c>
      <c r="AB91" s="17">
        <v>2552</v>
      </c>
      <c r="AC91" s="17">
        <v>2818</v>
      </c>
      <c r="AD91" s="17">
        <v>2913</v>
      </c>
      <c r="AE91" s="17">
        <v>3137</v>
      </c>
      <c r="AF91" s="17">
        <v>3171</v>
      </c>
      <c r="AG91" s="17">
        <v>3880</v>
      </c>
      <c r="AH91" s="17">
        <v>3432</v>
      </c>
      <c r="AJ91" s="18">
        <v>91</v>
      </c>
      <c r="AK91" s="24">
        <f t="shared" si="10"/>
        <v>1027</v>
      </c>
      <c r="AL91" s="24">
        <f t="shared" si="11"/>
        <v>1039</v>
      </c>
      <c r="AM91" s="24">
        <f t="shared" si="12"/>
        <v>1096</v>
      </c>
      <c r="AN91" s="24">
        <f t="shared" si="13"/>
        <v>1067.8</v>
      </c>
      <c r="AO91" s="24">
        <f t="shared" si="14"/>
        <v>1057.8000000000002</v>
      </c>
      <c r="AP91" s="24">
        <f t="shared" si="15"/>
        <v>1061</v>
      </c>
      <c r="AQ91" s="24">
        <f t="shared" si="16"/>
        <v>1064.3000000000002</v>
      </c>
      <c r="AR91" s="24">
        <f t="shared" si="17"/>
        <v>1091.9000000000001</v>
      </c>
      <c r="AS91" s="24">
        <f t="shared" si="18"/>
        <v>1089</v>
      </c>
    </row>
    <row r="92" spans="1:45" x14ac:dyDescent="0.45">
      <c r="A92" s="18">
        <v>92</v>
      </c>
      <c r="B92" s="24">
        <v>743.3</v>
      </c>
      <c r="C92" s="25">
        <v>766</v>
      </c>
      <c r="D92" s="25">
        <v>1146</v>
      </c>
      <c r="E92" s="25">
        <v>1504</v>
      </c>
      <c r="F92" s="25">
        <v>1793.5</v>
      </c>
      <c r="G92" s="25">
        <v>1941.6</v>
      </c>
      <c r="H92" s="25">
        <v>2050.2000000000003</v>
      </c>
      <c r="I92" s="24">
        <v>2250</v>
      </c>
      <c r="J92" s="25">
        <v>2259.2000000000003</v>
      </c>
      <c r="K92" s="24">
        <v>2339.4</v>
      </c>
      <c r="L92" s="25">
        <v>2840.6</v>
      </c>
      <c r="M92" s="25">
        <v>2475.9</v>
      </c>
      <c r="O92" s="18">
        <v>92</v>
      </c>
      <c r="P92" s="25">
        <v>766</v>
      </c>
      <c r="Q92" s="25">
        <v>1146</v>
      </c>
      <c r="R92" s="25">
        <v>1504</v>
      </c>
      <c r="S92" s="25">
        <v>1793.5</v>
      </c>
      <c r="T92" s="25">
        <v>1941.6</v>
      </c>
      <c r="U92" s="25">
        <v>2050.2000000000003</v>
      </c>
      <c r="V92" s="25">
        <v>2259.2000000000003</v>
      </c>
      <c r="W92" s="25">
        <v>2840.6</v>
      </c>
      <c r="X92" s="25">
        <v>2475.9</v>
      </c>
      <c r="Z92" s="17">
        <v>1819</v>
      </c>
      <c r="AA92" s="17">
        <v>2208</v>
      </c>
      <c r="AB92" s="17">
        <v>2595</v>
      </c>
      <c r="AC92" s="17">
        <v>2881</v>
      </c>
      <c r="AD92" s="17">
        <v>3015</v>
      </c>
      <c r="AE92" s="17">
        <v>3146</v>
      </c>
      <c r="AF92" s="17">
        <v>3342</v>
      </c>
      <c r="AG92" s="17">
        <v>3940</v>
      </c>
      <c r="AH92" s="17">
        <v>3566</v>
      </c>
      <c r="AJ92" s="18">
        <v>92</v>
      </c>
      <c r="AK92" s="24">
        <f t="shared" si="10"/>
        <v>1053</v>
      </c>
      <c r="AL92" s="24">
        <f t="shared" si="11"/>
        <v>1062</v>
      </c>
      <c r="AM92" s="24">
        <f t="shared" si="12"/>
        <v>1091</v>
      </c>
      <c r="AN92" s="24">
        <f t="shared" si="13"/>
        <v>1087.5</v>
      </c>
      <c r="AO92" s="24">
        <f t="shared" si="14"/>
        <v>1073.4000000000001</v>
      </c>
      <c r="AP92" s="24">
        <f t="shared" si="15"/>
        <v>1095.7999999999997</v>
      </c>
      <c r="AQ92" s="24">
        <f t="shared" si="16"/>
        <v>1082.7999999999997</v>
      </c>
      <c r="AR92" s="24">
        <f t="shared" si="17"/>
        <v>1099.4000000000001</v>
      </c>
      <c r="AS92" s="24">
        <f t="shared" si="18"/>
        <v>1090.0999999999999</v>
      </c>
    </row>
    <row r="93" spans="1:45" x14ac:dyDescent="0.45">
      <c r="A93" s="18">
        <v>93</v>
      </c>
      <c r="B93" s="24">
        <v>960.7</v>
      </c>
      <c r="C93" s="25">
        <v>835.99999999999989</v>
      </c>
      <c r="D93" s="25">
        <v>1152</v>
      </c>
      <c r="E93" s="25">
        <v>1560</v>
      </c>
      <c r="F93" s="25">
        <v>1544.5</v>
      </c>
      <c r="G93" s="25">
        <v>2117.9</v>
      </c>
      <c r="H93" s="25">
        <v>2149.8000000000002</v>
      </c>
      <c r="I93" s="24">
        <v>2445</v>
      </c>
      <c r="J93" s="25">
        <v>2371.4</v>
      </c>
      <c r="K93" s="24">
        <v>2324.6</v>
      </c>
      <c r="L93" s="25">
        <v>2486.2000000000003</v>
      </c>
      <c r="M93" s="25">
        <v>2241.5</v>
      </c>
      <c r="O93" s="18">
        <v>93</v>
      </c>
      <c r="P93" s="25">
        <v>835.99999999999989</v>
      </c>
      <c r="Q93" s="25">
        <v>1152</v>
      </c>
      <c r="R93" s="25">
        <v>1560</v>
      </c>
      <c r="S93" s="25">
        <v>1544.5</v>
      </c>
      <c r="T93" s="25">
        <v>2117.9</v>
      </c>
      <c r="U93" s="25">
        <v>2149.8000000000002</v>
      </c>
      <c r="V93" s="25">
        <v>2371.4</v>
      </c>
      <c r="W93" s="25">
        <v>2486.2000000000003</v>
      </c>
      <c r="X93" s="25">
        <v>2241.5</v>
      </c>
      <c r="Z93" s="17">
        <v>1692</v>
      </c>
      <c r="AA93" s="17">
        <v>2014</v>
      </c>
      <c r="AB93" s="17">
        <v>2304</v>
      </c>
      <c r="AC93" s="17">
        <v>2403</v>
      </c>
      <c r="AD93" s="17">
        <v>2973</v>
      </c>
      <c r="AE93" s="17">
        <v>3067</v>
      </c>
      <c r="AF93" s="17">
        <v>3159</v>
      </c>
      <c r="AG93" s="17">
        <v>3346</v>
      </c>
      <c r="AH93" s="17">
        <v>3176</v>
      </c>
      <c r="AJ93" s="18">
        <v>93</v>
      </c>
      <c r="AK93" s="24">
        <f t="shared" si="10"/>
        <v>856.00000000000011</v>
      </c>
      <c r="AL93" s="24">
        <f t="shared" si="11"/>
        <v>862</v>
      </c>
      <c r="AM93" s="24">
        <f t="shared" si="12"/>
        <v>744</v>
      </c>
      <c r="AN93" s="24">
        <f t="shared" si="13"/>
        <v>858.5</v>
      </c>
      <c r="AO93" s="24">
        <f t="shared" si="14"/>
        <v>855.09999999999991</v>
      </c>
      <c r="AP93" s="24">
        <f t="shared" si="15"/>
        <v>917.19999999999982</v>
      </c>
      <c r="AQ93" s="24">
        <f t="shared" si="16"/>
        <v>787.59999999999991</v>
      </c>
      <c r="AR93" s="24">
        <f t="shared" si="17"/>
        <v>859.79999999999973</v>
      </c>
      <c r="AS93" s="24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6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44648</v>
      </c>
      <c r="F2" s="4">
        <v>1651</v>
      </c>
      <c r="G2" s="4">
        <v>2032</v>
      </c>
      <c r="H2" s="4">
        <v>2019</v>
      </c>
      <c r="I2" s="4">
        <v>2512</v>
      </c>
      <c r="J2" s="4">
        <v>3478</v>
      </c>
      <c r="K2" s="4">
        <v>3895</v>
      </c>
      <c r="L2" s="4">
        <v>3960</v>
      </c>
      <c r="M2" s="4">
        <v>3424</v>
      </c>
      <c r="N2" s="4">
        <v>2493</v>
      </c>
      <c r="O2" s="5">
        <f t="shared" ref="O2:O9" si="0">(L2-H2)/(L2+H2)</f>
        <v>0.32463622679377824</v>
      </c>
      <c r="P2" s="5">
        <f t="shared" ref="P2:P9" si="1">((M2+H2)-(L2+F2))/((M2+H2)+(L2+F2))</f>
        <v>-1.5198118328206984E-2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44648</v>
      </c>
      <c r="F3" s="4">
        <v>2029</v>
      </c>
      <c r="G3" s="4">
        <v>2551</v>
      </c>
      <c r="H3" s="4">
        <v>2561</v>
      </c>
      <c r="I3" s="4">
        <v>3198</v>
      </c>
      <c r="J3" s="4">
        <v>4052</v>
      </c>
      <c r="K3" s="4">
        <v>4273</v>
      </c>
      <c r="L3" s="4">
        <v>4367</v>
      </c>
      <c r="M3" s="4">
        <v>4066</v>
      </c>
      <c r="N3" s="4">
        <v>2992</v>
      </c>
      <c r="O3" s="5">
        <f t="shared" si="0"/>
        <v>0.26068129330254042</v>
      </c>
      <c r="P3" s="5">
        <f t="shared" si="1"/>
        <v>1.7737848422022577E-2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44648</v>
      </c>
      <c r="F4" s="4">
        <v>1959</v>
      </c>
      <c r="G4" s="4">
        <v>2450</v>
      </c>
      <c r="H4" s="4">
        <v>2544</v>
      </c>
      <c r="I4" s="4">
        <v>3110</v>
      </c>
      <c r="J4" s="4">
        <v>4082</v>
      </c>
      <c r="K4" s="4">
        <v>4337</v>
      </c>
      <c r="L4" s="4">
        <v>4521</v>
      </c>
      <c r="M4" s="4">
        <v>4043</v>
      </c>
      <c r="N4" s="4">
        <v>2995</v>
      </c>
      <c r="O4" s="5">
        <f t="shared" si="0"/>
        <v>0.27983014861995753</v>
      </c>
      <c r="P4" s="5">
        <f t="shared" si="1"/>
        <v>8.1885666181985145E-3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44648</v>
      </c>
      <c r="F5" s="4">
        <v>1677</v>
      </c>
      <c r="G5" s="4">
        <v>2137</v>
      </c>
      <c r="H5" s="4">
        <v>2028</v>
      </c>
      <c r="I5" s="4">
        <v>2723</v>
      </c>
      <c r="J5" s="4">
        <v>3818</v>
      </c>
      <c r="K5" s="4">
        <v>4086</v>
      </c>
      <c r="L5" s="4">
        <v>4224</v>
      </c>
      <c r="M5" s="4">
        <v>3407</v>
      </c>
      <c r="N5" s="4">
        <v>2318</v>
      </c>
      <c r="O5" s="5">
        <f t="shared" si="0"/>
        <v>0.3512476007677543</v>
      </c>
      <c r="P5" s="5">
        <f t="shared" si="1"/>
        <v>-4.1107974594213129E-2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44648</v>
      </c>
      <c r="F6" s="4">
        <v>2282</v>
      </c>
      <c r="G6" s="4">
        <v>2794</v>
      </c>
      <c r="H6" s="4">
        <v>3082</v>
      </c>
      <c r="I6" s="4">
        <v>3107</v>
      </c>
      <c r="J6" s="4">
        <v>3276</v>
      </c>
      <c r="K6" s="4">
        <v>3650</v>
      </c>
      <c r="L6" s="4">
        <v>3620</v>
      </c>
      <c r="M6" s="4">
        <v>4339</v>
      </c>
      <c r="N6" s="4">
        <v>3573</v>
      </c>
      <c r="O6" s="5">
        <f t="shared" si="0"/>
        <v>8.0274544911966575E-2</v>
      </c>
      <c r="P6" s="5">
        <f t="shared" si="1"/>
        <v>0.11401336035427456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44648</v>
      </c>
      <c r="F7" s="4">
        <v>2141</v>
      </c>
      <c r="G7" s="4">
        <v>2630</v>
      </c>
      <c r="H7" s="4">
        <v>2785</v>
      </c>
      <c r="I7" s="4">
        <v>3181</v>
      </c>
      <c r="J7" s="4">
        <v>3739</v>
      </c>
      <c r="K7" s="4">
        <v>3982</v>
      </c>
      <c r="L7" s="4">
        <v>4053</v>
      </c>
      <c r="M7" s="4">
        <v>4093</v>
      </c>
      <c r="N7" s="4">
        <v>3006</v>
      </c>
      <c r="O7" s="5">
        <f t="shared" si="0"/>
        <v>0.18543433752559227</v>
      </c>
      <c r="P7" s="5">
        <f t="shared" si="1"/>
        <v>5.232558139534884E-2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44648</v>
      </c>
      <c r="F8" s="4">
        <v>2381</v>
      </c>
      <c r="G8" s="4">
        <v>2870</v>
      </c>
      <c r="H8" s="4">
        <v>3375</v>
      </c>
      <c r="I8" s="4">
        <v>3532</v>
      </c>
      <c r="J8" s="4">
        <v>3777</v>
      </c>
      <c r="K8" s="4">
        <v>3819</v>
      </c>
      <c r="L8" s="4">
        <v>3985</v>
      </c>
      <c r="M8" s="4">
        <v>4642</v>
      </c>
      <c r="N8" s="4">
        <v>3693</v>
      </c>
      <c r="O8" s="5">
        <f t="shared" si="0"/>
        <v>8.2880434782608689E-2</v>
      </c>
      <c r="P8" s="5">
        <f t="shared" si="1"/>
        <v>0.11478829173329626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44648</v>
      </c>
      <c r="F9" s="4">
        <v>2377</v>
      </c>
      <c r="G9" s="4">
        <v>2843</v>
      </c>
      <c r="H9" s="4">
        <v>3388</v>
      </c>
      <c r="I9" s="4">
        <v>3505</v>
      </c>
      <c r="J9" s="4">
        <v>3696</v>
      </c>
      <c r="K9" s="4">
        <v>3874</v>
      </c>
      <c r="L9" s="4">
        <v>3953</v>
      </c>
      <c r="M9" s="4">
        <v>4724</v>
      </c>
      <c r="N9" s="4">
        <v>3749</v>
      </c>
      <c r="O9" s="5">
        <f t="shared" si="0"/>
        <v>7.6964991145620484E-2</v>
      </c>
      <c r="P9" s="5">
        <f t="shared" si="1"/>
        <v>0.12339011217282925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44648</v>
      </c>
      <c r="F10" s="4">
        <v>1958</v>
      </c>
      <c r="G10" s="4">
        <v>2483</v>
      </c>
      <c r="H10" s="4">
        <v>3089</v>
      </c>
      <c r="I10" s="4">
        <v>3281</v>
      </c>
      <c r="J10" s="4">
        <v>3412</v>
      </c>
      <c r="K10" s="4">
        <v>3496</v>
      </c>
      <c r="L10" s="4">
        <v>3579</v>
      </c>
      <c r="M10" s="4">
        <v>3841</v>
      </c>
      <c r="N10" s="4">
        <v>2949</v>
      </c>
      <c r="O10" s="5">
        <f>(L10-H10)/(L10+H10)</f>
        <v>7.348530293941212E-2</v>
      </c>
      <c r="P10" s="5">
        <f>((M10+H10)-(L10+F10))/((M10+H10)+(L10+F10))</f>
        <v>0.11173498034811903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44648</v>
      </c>
      <c r="F11" s="4">
        <v>2156</v>
      </c>
      <c r="G11" s="4">
        <v>2647</v>
      </c>
      <c r="H11" s="4">
        <v>3102</v>
      </c>
      <c r="I11" s="4">
        <v>3557</v>
      </c>
      <c r="J11" s="4">
        <v>3721</v>
      </c>
      <c r="K11" s="4">
        <v>3882</v>
      </c>
      <c r="L11" s="4">
        <v>4135</v>
      </c>
      <c r="M11" s="4">
        <v>4552</v>
      </c>
      <c r="N11" s="4">
        <v>3459</v>
      </c>
      <c r="O11" s="5">
        <f t="shared" ref="O11:O34" si="2">(L11-H11)/(L11+H11)</f>
        <v>0.14273870388282436</v>
      </c>
      <c r="P11" s="5">
        <f t="shared" ref="P11:P34" si="3">((M11+H11)-(L11+F11))/((M11+H11)+(L11+F11))</f>
        <v>9.7741125851559696E-2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44648</v>
      </c>
      <c r="F12" s="4">
        <v>2207</v>
      </c>
      <c r="G12" s="4">
        <v>2644</v>
      </c>
      <c r="H12" s="4">
        <v>3054</v>
      </c>
      <c r="I12" s="4">
        <v>3384</v>
      </c>
      <c r="J12" s="4">
        <v>3610</v>
      </c>
      <c r="K12" s="4">
        <v>3848</v>
      </c>
      <c r="L12" s="4">
        <v>3995</v>
      </c>
      <c r="M12" s="4">
        <v>4425</v>
      </c>
      <c r="N12" s="4">
        <v>3398</v>
      </c>
      <c r="O12" s="5">
        <f t="shared" si="2"/>
        <v>0.13349411264009078</v>
      </c>
      <c r="P12" s="5">
        <f t="shared" si="3"/>
        <v>9.3341130034354208E-2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44648</v>
      </c>
      <c r="F13" s="4">
        <v>2436</v>
      </c>
      <c r="G13" s="4">
        <v>2869</v>
      </c>
      <c r="H13" s="4">
        <v>3350</v>
      </c>
      <c r="I13" s="4">
        <v>3605</v>
      </c>
      <c r="J13" s="4">
        <v>3787</v>
      </c>
      <c r="K13" s="4">
        <v>3960</v>
      </c>
      <c r="L13" s="4">
        <v>4156</v>
      </c>
      <c r="M13" s="4">
        <v>4448</v>
      </c>
      <c r="N13" s="4">
        <v>3410</v>
      </c>
      <c r="O13" s="5">
        <f t="shared" si="2"/>
        <v>0.10738076205702105</v>
      </c>
      <c r="P13" s="5">
        <f t="shared" si="3"/>
        <v>8.3808200138985406E-2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44648</v>
      </c>
      <c r="F14" s="4">
        <v>2224</v>
      </c>
      <c r="G14" s="4">
        <v>2803</v>
      </c>
      <c r="H14" s="4">
        <v>3013</v>
      </c>
      <c r="I14" s="4">
        <v>3567</v>
      </c>
      <c r="J14" s="4">
        <v>3883</v>
      </c>
      <c r="K14" s="4">
        <v>4000</v>
      </c>
      <c r="L14" s="4">
        <v>4200</v>
      </c>
      <c r="M14" s="4">
        <v>4437</v>
      </c>
      <c r="N14" s="4">
        <v>3135</v>
      </c>
      <c r="O14" s="5">
        <f t="shared" si="2"/>
        <v>0.16456398169970887</v>
      </c>
      <c r="P14" s="5">
        <f t="shared" si="3"/>
        <v>7.3951275767622893E-2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44648</v>
      </c>
      <c r="F15" s="4">
        <v>2339</v>
      </c>
      <c r="G15" s="4">
        <v>2953</v>
      </c>
      <c r="H15" s="4">
        <v>3702</v>
      </c>
      <c r="I15" s="4">
        <v>3950</v>
      </c>
      <c r="J15" s="4">
        <v>4108</v>
      </c>
      <c r="K15" s="4">
        <v>4280</v>
      </c>
      <c r="L15" s="4">
        <v>4331</v>
      </c>
      <c r="M15" s="4">
        <v>4344</v>
      </c>
      <c r="N15" s="4">
        <v>3033</v>
      </c>
      <c r="O15" s="5">
        <f t="shared" si="2"/>
        <v>7.8302004232540773E-2</v>
      </c>
      <c r="P15" s="5">
        <f t="shared" si="3"/>
        <v>9.3503669475400925E-2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44648</v>
      </c>
      <c r="F16" s="4">
        <v>2610</v>
      </c>
      <c r="G16" s="4">
        <v>3287</v>
      </c>
      <c r="H16" s="4">
        <v>4056</v>
      </c>
      <c r="I16" s="4">
        <v>4319</v>
      </c>
      <c r="J16" s="4">
        <v>4451</v>
      </c>
      <c r="K16" s="4">
        <v>4583</v>
      </c>
      <c r="L16" s="4">
        <v>4580</v>
      </c>
      <c r="M16" s="4">
        <v>5062</v>
      </c>
      <c r="N16" s="4">
        <v>3755</v>
      </c>
      <c r="O16" s="5">
        <f t="shared" si="2"/>
        <v>6.0676238999536822E-2</v>
      </c>
      <c r="P16" s="5">
        <f t="shared" si="3"/>
        <v>0.11822418444935001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44648</v>
      </c>
      <c r="F17" s="4">
        <v>5126</v>
      </c>
      <c r="G17" s="4">
        <v>5386</v>
      </c>
      <c r="H17" s="4">
        <v>5789</v>
      </c>
      <c r="I17" s="4">
        <v>5865</v>
      </c>
      <c r="J17" s="4">
        <v>5915</v>
      </c>
      <c r="K17" s="4">
        <v>5893</v>
      </c>
      <c r="L17" s="4">
        <v>5809</v>
      </c>
      <c r="M17" s="4">
        <v>6846</v>
      </c>
      <c r="N17" s="4">
        <v>5596</v>
      </c>
      <c r="O17" s="5">
        <f t="shared" si="2"/>
        <v>1.724435247456458E-3</v>
      </c>
      <c r="P17" s="5">
        <f t="shared" si="3"/>
        <v>7.2125583368689017E-2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44648</v>
      </c>
      <c r="F18" s="4">
        <v>2766</v>
      </c>
      <c r="G18" s="4">
        <v>3333</v>
      </c>
      <c r="H18" s="4">
        <v>4011</v>
      </c>
      <c r="I18" s="4">
        <v>4133</v>
      </c>
      <c r="J18" s="4">
        <v>4335</v>
      </c>
      <c r="K18" s="4">
        <v>4429</v>
      </c>
      <c r="L18" s="4">
        <v>4396</v>
      </c>
      <c r="M18" s="4">
        <v>4483</v>
      </c>
      <c r="N18" s="4">
        <v>3236</v>
      </c>
      <c r="O18" s="5">
        <f t="shared" si="2"/>
        <v>4.5795170691090757E-2</v>
      </c>
      <c r="P18" s="5">
        <f t="shared" si="3"/>
        <v>8.5079202861522735E-2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44648</v>
      </c>
      <c r="F19" s="4">
        <v>2620</v>
      </c>
      <c r="G19" s="4">
        <v>3389</v>
      </c>
      <c r="H19" s="4">
        <v>4342</v>
      </c>
      <c r="I19" s="4">
        <v>4597</v>
      </c>
      <c r="J19" s="4">
        <v>4733</v>
      </c>
      <c r="K19" s="4">
        <v>4831</v>
      </c>
      <c r="L19" s="4">
        <v>4786</v>
      </c>
      <c r="M19" s="4">
        <v>4335</v>
      </c>
      <c r="N19" s="4">
        <v>3002</v>
      </c>
      <c r="O19" s="5">
        <f t="shared" si="2"/>
        <v>4.8641542506573182E-2</v>
      </c>
      <c r="P19" s="5">
        <f t="shared" si="3"/>
        <v>7.9027544612323572E-2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44648</v>
      </c>
      <c r="F20" s="4">
        <v>2065</v>
      </c>
      <c r="G20" s="4">
        <v>2620</v>
      </c>
      <c r="H20" s="4">
        <v>3164</v>
      </c>
      <c r="I20" s="4">
        <v>3464</v>
      </c>
      <c r="J20" s="4">
        <v>3583</v>
      </c>
      <c r="K20" s="4">
        <v>3640</v>
      </c>
      <c r="L20" s="4">
        <v>3748</v>
      </c>
      <c r="M20" s="4">
        <v>3904</v>
      </c>
      <c r="N20" s="4">
        <v>2711</v>
      </c>
      <c r="O20" s="5">
        <f t="shared" si="2"/>
        <v>8.4490740740740741E-2</v>
      </c>
      <c r="P20" s="5">
        <f t="shared" si="3"/>
        <v>9.7430323732629456E-2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44648</v>
      </c>
      <c r="F21" s="4">
        <v>1988</v>
      </c>
      <c r="G21" s="4">
        <v>2497</v>
      </c>
      <c r="H21" s="4">
        <v>3074</v>
      </c>
      <c r="I21" s="4">
        <v>3267</v>
      </c>
      <c r="J21" s="4">
        <v>3380</v>
      </c>
      <c r="K21" s="4">
        <v>3494</v>
      </c>
      <c r="L21" s="4">
        <v>3530</v>
      </c>
      <c r="M21" s="4">
        <v>3766</v>
      </c>
      <c r="N21" s="4">
        <v>2624</v>
      </c>
      <c r="O21" s="5">
        <f t="shared" si="2"/>
        <v>6.9049061175045431E-2</v>
      </c>
      <c r="P21" s="5">
        <f t="shared" si="3"/>
        <v>0.10697523871176566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44648</v>
      </c>
      <c r="F22" s="4">
        <v>1833</v>
      </c>
      <c r="G22" s="4">
        <v>2317</v>
      </c>
      <c r="H22" s="4">
        <v>2878</v>
      </c>
      <c r="I22" s="4">
        <v>3182</v>
      </c>
      <c r="J22" s="4">
        <v>3280</v>
      </c>
      <c r="K22" s="4">
        <v>3286</v>
      </c>
      <c r="L22" s="4">
        <v>3400</v>
      </c>
      <c r="M22" s="4">
        <v>3645</v>
      </c>
      <c r="N22" s="4">
        <v>2585</v>
      </c>
      <c r="O22" s="5">
        <f t="shared" si="2"/>
        <v>8.3147499203568009E-2</v>
      </c>
      <c r="P22" s="5">
        <f t="shared" si="3"/>
        <v>0.10973120108880571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44648</v>
      </c>
      <c r="F23" s="4">
        <v>2025</v>
      </c>
      <c r="G23" s="4">
        <v>2621</v>
      </c>
      <c r="H23" s="4">
        <v>3140</v>
      </c>
      <c r="I23" s="4">
        <v>3561</v>
      </c>
      <c r="J23" s="4">
        <v>3713</v>
      </c>
      <c r="K23" s="4">
        <v>3838</v>
      </c>
      <c r="L23" s="4">
        <v>4015</v>
      </c>
      <c r="M23" s="4">
        <v>4323</v>
      </c>
      <c r="N23" s="4">
        <v>3021</v>
      </c>
      <c r="O23" s="5">
        <f t="shared" si="2"/>
        <v>0.1222921034241789</v>
      </c>
      <c r="P23" s="5">
        <f t="shared" si="3"/>
        <v>0.10538398874324224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44648</v>
      </c>
      <c r="F24" s="4">
        <v>2146</v>
      </c>
      <c r="G24" s="4">
        <v>2692</v>
      </c>
      <c r="H24" s="4">
        <v>3331</v>
      </c>
      <c r="I24" s="4">
        <v>3674</v>
      </c>
      <c r="J24" s="4">
        <v>3849</v>
      </c>
      <c r="K24" s="4">
        <v>3937</v>
      </c>
      <c r="L24" s="4">
        <v>4169</v>
      </c>
      <c r="M24" s="4">
        <v>4479</v>
      </c>
      <c r="N24" s="4">
        <v>3395</v>
      </c>
      <c r="O24" s="5">
        <f t="shared" si="2"/>
        <v>0.11173333333333334</v>
      </c>
      <c r="P24" s="5">
        <f t="shared" si="3"/>
        <v>0.10584070796460177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44648</v>
      </c>
      <c r="F25" s="4">
        <v>2113</v>
      </c>
      <c r="G25" s="4">
        <v>2589</v>
      </c>
      <c r="H25" s="4">
        <v>3075</v>
      </c>
      <c r="I25" s="4">
        <v>3453</v>
      </c>
      <c r="J25" s="4">
        <v>3671</v>
      </c>
      <c r="K25" s="4">
        <v>3763</v>
      </c>
      <c r="L25" s="4">
        <v>3895</v>
      </c>
      <c r="M25" s="4">
        <v>4284</v>
      </c>
      <c r="N25" s="4">
        <v>3164</v>
      </c>
      <c r="O25" s="5">
        <f t="shared" si="2"/>
        <v>0.11764705882352941</v>
      </c>
      <c r="P25" s="5">
        <f t="shared" si="3"/>
        <v>0.10106979875813571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44648</v>
      </c>
      <c r="F26" s="4">
        <v>2330</v>
      </c>
      <c r="G26" s="4">
        <v>2872</v>
      </c>
      <c r="H26" s="4">
        <v>3485</v>
      </c>
      <c r="I26" s="4">
        <v>3564</v>
      </c>
      <c r="J26" s="4">
        <v>3750</v>
      </c>
      <c r="K26" s="4">
        <v>3965</v>
      </c>
      <c r="L26" s="4">
        <v>4038</v>
      </c>
      <c r="M26" s="4">
        <v>4251</v>
      </c>
      <c r="N26" s="4">
        <v>3194</v>
      </c>
      <c r="O26" s="5">
        <f t="shared" si="2"/>
        <v>7.3507909078824943E-2</v>
      </c>
      <c r="P26" s="5">
        <f t="shared" si="3"/>
        <v>9.6993760635280771E-2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44648</v>
      </c>
      <c r="F27" s="4">
        <v>2159</v>
      </c>
      <c r="G27" s="4">
        <v>2684</v>
      </c>
      <c r="H27" s="4">
        <v>3314</v>
      </c>
      <c r="I27" s="4">
        <v>3599</v>
      </c>
      <c r="J27" s="4">
        <v>3773</v>
      </c>
      <c r="K27" s="4">
        <v>3959</v>
      </c>
      <c r="L27" s="4">
        <v>4092</v>
      </c>
      <c r="M27" s="4">
        <v>4407</v>
      </c>
      <c r="N27" s="4">
        <v>3315</v>
      </c>
      <c r="O27" s="5">
        <f t="shared" si="2"/>
        <v>0.10504995949230354</v>
      </c>
      <c r="P27" s="5">
        <f t="shared" si="3"/>
        <v>0.10521042084168336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44648</v>
      </c>
      <c r="F28" s="4">
        <v>2262</v>
      </c>
      <c r="G28" s="4">
        <v>2837</v>
      </c>
      <c r="H28" s="4">
        <v>3300</v>
      </c>
      <c r="I28" s="4">
        <v>3833</v>
      </c>
      <c r="J28" s="4">
        <v>3962</v>
      </c>
      <c r="K28" s="4">
        <v>4114</v>
      </c>
      <c r="L28" s="4">
        <v>4164</v>
      </c>
      <c r="M28" s="4">
        <v>4313</v>
      </c>
      <c r="N28" s="4">
        <v>3183</v>
      </c>
      <c r="O28" s="5">
        <f t="shared" si="2"/>
        <v>0.1157556270096463</v>
      </c>
      <c r="P28" s="5">
        <f t="shared" si="3"/>
        <v>8.4550181636868726E-2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44648</v>
      </c>
      <c r="F29" s="4">
        <v>2158</v>
      </c>
      <c r="G29" s="4">
        <v>2722</v>
      </c>
      <c r="H29" s="4">
        <v>3248</v>
      </c>
      <c r="I29" s="4">
        <v>3665</v>
      </c>
      <c r="J29" s="4">
        <v>3856</v>
      </c>
      <c r="K29" s="4">
        <v>3920</v>
      </c>
      <c r="L29" s="4">
        <v>3995</v>
      </c>
      <c r="M29" s="4">
        <v>4243</v>
      </c>
      <c r="N29" s="4">
        <v>3196</v>
      </c>
      <c r="O29" s="5">
        <f t="shared" si="2"/>
        <v>0.10313406047218003</v>
      </c>
      <c r="P29" s="5">
        <f t="shared" si="3"/>
        <v>9.8065083553210197E-2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44648</v>
      </c>
      <c r="F30" s="4">
        <v>2176</v>
      </c>
      <c r="G30" s="4">
        <v>2747</v>
      </c>
      <c r="H30" s="4">
        <v>3372</v>
      </c>
      <c r="I30" s="4">
        <v>3689</v>
      </c>
      <c r="J30" s="4">
        <v>3843</v>
      </c>
      <c r="K30" s="4">
        <v>3975</v>
      </c>
      <c r="L30" s="4">
        <v>4110</v>
      </c>
      <c r="M30" s="4">
        <v>4585</v>
      </c>
      <c r="N30" s="4">
        <v>3518</v>
      </c>
      <c r="O30" s="5">
        <f t="shared" si="2"/>
        <v>9.8636728147554129E-2</v>
      </c>
      <c r="P30" s="5">
        <f t="shared" si="3"/>
        <v>0.11732078915958717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44648</v>
      </c>
      <c r="F31" s="4">
        <v>2305</v>
      </c>
      <c r="G31" s="4">
        <v>2837</v>
      </c>
      <c r="H31" s="4">
        <v>3199</v>
      </c>
      <c r="I31" s="4">
        <v>3521</v>
      </c>
      <c r="J31" s="4">
        <v>3634</v>
      </c>
      <c r="K31" s="4">
        <v>3831</v>
      </c>
      <c r="L31" s="4">
        <v>3929</v>
      </c>
      <c r="M31" s="4">
        <v>4225</v>
      </c>
      <c r="N31" s="4">
        <v>3179</v>
      </c>
      <c r="O31" s="5">
        <f t="shared" si="2"/>
        <v>0.10241301907968575</v>
      </c>
      <c r="P31" s="5">
        <f t="shared" si="3"/>
        <v>8.7128422902328306E-2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44648</v>
      </c>
      <c r="F32" s="4">
        <v>2136</v>
      </c>
      <c r="G32" s="4">
        <v>2627</v>
      </c>
      <c r="H32" s="4">
        <v>3171</v>
      </c>
      <c r="I32" s="4">
        <v>3367</v>
      </c>
      <c r="J32" s="4">
        <v>3551</v>
      </c>
      <c r="K32" s="4">
        <v>3667</v>
      </c>
      <c r="L32" s="4">
        <v>3762</v>
      </c>
      <c r="M32" s="4">
        <v>4225</v>
      </c>
      <c r="N32" s="4">
        <v>3261</v>
      </c>
      <c r="O32" s="5">
        <f t="shared" si="2"/>
        <v>8.5244482907832111E-2</v>
      </c>
      <c r="P32" s="5">
        <f t="shared" si="3"/>
        <v>0.11268241311870017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44648</v>
      </c>
      <c r="F33" s="4">
        <v>2156</v>
      </c>
      <c r="G33" s="4">
        <v>2499</v>
      </c>
      <c r="H33" s="4">
        <v>2934</v>
      </c>
      <c r="I33" s="4">
        <v>3114</v>
      </c>
      <c r="J33" s="4">
        <v>3275</v>
      </c>
      <c r="K33" s="4">
        <v>3390</v>
      </c>
      <c r="L33" s="4">
        <v>3626</v>
      </c>
      <c r="M33" s="4">
        <v>3937</v>
      </c>
      <c r="N33" s="4">
        <v>3037</v>
      </c>
      <c r="O33" s="5">
        <f t="shared" si="2"/>
        <v>0.10548780487804878</v>
      </c>
      <c r="P33" s="5">
        <f t="shared" si="3"/>
        <v>8.6066545483284601E-2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44648</v>
      </c>
      <c r="F34" s="4">
        <v>2001</v>
      </c>
      <c r="G34" s="4">
        <v>2409</v>
      </c>
      <c r="H34" s="4">
        <v>2802</v>
      </c>
      <c r="I34" s="4">
        <v>3040</v>
      </c>
      <c r="J34" s="4">
        <v>3179</v>
      </c>
      <c r="K34" s="4">
        <v>3280</v>
      </c>
      <c r="L34" s="4">
        <v>3529</v>
      </c>
      <c r="M34" s="4">
        <v>3909</v>
      </c>
      <c r="N34" s="4">
        <v>2935</v>
      </c>
      <c r="O34" s="5">
        <f t="shared" si="2"/>
        <v>0.1148317801295214</v>
      </c>
      <c r="P34" s="5">
        <f t="shared" si="3"/>
        <v>9.6479045829589091E-2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44648</v>
      </c>
      <c r="F35" s="17">
        <v>1848</v>
      </c>
      <c r="G35" s="17">
        <v>2440</v>
      </c>
      <c r="H35" s="17">
        <v>3376</v>
      </c>
      <c r="I35" s="17">
        <v>3657</v>
      </c>
      <c r="J35" s="17">
        <v>3776</v>
      </c>
      <c r="K35" s="17">
        <v>3862</v>
      </c>
      <c r="L35" s="17">
        <v>3935</v>
      </c>
      <c r="M35" s="17">
        <v>4492</v>
      </c>
      <c r="N35" s="17">
        <v>3433</v>
      </c>
      <c r="O35" s="5">
        <f t="shared" ref="O35:O93" si="5">(L35-H35)/(L35+H35)</f>
        <v>7.646012857338258E-2</v>
      </c>
      <c r="P35" s="5">
        <f t="shared" ref="P35:P93" si="6">((M35+H35)-(L35+F35))/((M35+H35)+(L35+F35))</f>
        <v>0.15273606329206652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44648</v>
      </c>
      <c r="F36" s="17">
        <v>2185</v>
      </c>
      <c r="G36" s="17">
        <v>2832</v>
      </c>
      <c r="H36" s="17">
        <v>3506</v>
      </c>
      <c r="I36" s="17">
        <v>3891</v>
      </c>
      <c r="J36" s="17">
        <v>4087</v>
      </c>
      <c r="K36" s="17">
        <v>4152</v>
      </c>
      <c r="L36" s="17">
        <v>4147</v>
      </c>
      <c r="M36" s="17">
        <v>4504</v>
      </c>
      <c r="N36" s="17">
        <v>3289</v>
      </c>
      <c r="O36" s="5">
        <f t="shared" si="5"/>
        <v>8.3758003397360517E-2</v>
      </c>
      <c r="P36" s="5">
        <f t="shared" si="6"/>
        <v>0.11699902384604657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44648</v>
      </c>
      <c r="F37" s="17">
        <v>2477</v>
      </c>
      <c r="G37" s="17">
        <v>3154</v>
      </c>
      <c r="H37" s="17">
        <v>3808</v>
      </c>
      <c r="I37" s="17">
        <v>4076</v>
      </c>
      <c r="J37" s="17">
        <v>4206</v>
      </c>
      <c r="K37" s="17">
        <v>4306</v>
      </c>
      <c r="L37" s="17">
        <v>4376</v>
      </c>
      <c r="M37" s="17">
        <v>4747</v>
      </c>
      <c r="N37" s="17">
        <v>3404</v>
      </c>
      <c r="O37" s="5">
        <f t="shared" si="5"/>
        <v>6.9403714565004881E-2</v>
      </c>
      <c r="P37" s="5">
        <f t="shared" si="6"/>
        <v>0.11046209761163032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44648</v>
      </c>
      <c r="F38" s="17">
        <v>1989</v>
      </c>
      <c r="G38" s="17">
        <v>2671</v>
      </c>
      <c r="H38" s="17">
        <v>3765</v>
      </c>
      <c r="I38" s="17">
        <v>4036</v>
      </c>
      <c r="J38" s="17">
        <v>4182</v>
      </c>
      <c r="K38" s="17">
        <v>4306</v>
      </c>
      <c r="L38" s="17">
        <v>4386</v>
      </c>
      <c r="M38" s="17">
        <v>4847</v>
      </c>
      <c r="N38" s="17">
        <v>3513</v>
      </c>
      <c r="O38" s="5">
        <f t="shared" si="5"/>
        <v>7.6186970923813033E-2</v>
      </c>
      <c r="P38" s="5">
        <f t="shared" si="6"/>
        <v>0.1492626943350904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44648</v>
      </c>
      <c r="F39" s="17">
        <v>2475</v>
      </c>
      <c r="G39" s="17">
        <v>3327</v>
      </c>
      <c r="H39" s="17">
        <v>4309</v>
      </c>
      <c r="I39" s="17">
        <v>4496</v>
      </c>
      <c r="J39" s="17">
        <v>4620</v>
      </c>
      <c r="K39" s="17">
        <v>4762</v>
      </c>
      <c r="L39" s="17">
        <v>4918</v>
      </c>
      <c r="M39" s="17">
        <v>5711</v>
      </c>
      <c r="N39" s="17">
        <v>4231</v>
      </c>
      <c r="O39" s="5">
        <f t="shared" si="5"/>
        <v>6.6001950796575268E-2</v>
      </c>
      <c r="P39" s="5">
        <f t="shared" si="6"/>
        <v>0.15086429678975477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44648</v>
      </c>
      <c r="F40" s="17">
        <v>2414</v>
      </c>
      <c r="G40" s="17">
        <v>3089</v>
      </c>
      <c r="H40" s="17">
        <v>3769</v>
      </c>
      <c r="I40" s="17">
        <v>4038</v>
      </c>
      <c r="J40" s="17">
        <v>4187</v>
      </c>
      <c r="K40" s="17">
        <v>4322</v>
      </c>
      <c r="L40" s="17">
        <v>4329</v>
      </c>
      <c r="M40" s="17">
        <v>4536</v>
      </c>
      <c r="N40" s="17">
        <v>3053</v>
      </c>
      <c r="O40" s="5">
        <f t="shared" si="5"/>
        <v>6.9152877253642872E-2</v>
      </c>
      <c r="P40" s="5">
        <f t="shared" si="6"/>
        <v>0.10380116959064327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44648</v>
      </c>
      <c r="F41" s="17">
        <v>2000</v>
      </c>
      <c r="G41" s="17">
        <v>2599</v>
      </c>
      <c r="H41" s="17">
        <v>3397</v>
      </c>
      <c r="I41" s="17">
        <v>3668</v>
      </c>
      <c r="J41" s="17">
        <v>3764</v>
      </c>
      <c r="K41" s="17">
        <v>3888</v>
      </c>
      <c r="L41" s="17">
        <v>3921</v>
      </c>
      <c r="M41" s="17">
        <v>4383</v>
      </c>
      <c r="N41" s="17">
        <v>3082</v>
      </c>
      <c r="O41" s="5">
        <f t="shared" si="5"/>
        <v>7.1604263459961737E-2</v>
      </c>
      <c r="P41" s="5">
        <f t="shared" si="6"/>
        <v>0.13568352674987227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44648</v>
      </c>
      <c r="F42" s="17">
        <v>2318</v>
      </c>
      <c r="G42" s="17">
        <v>3235</v>
      </c>
      <c r="H42" s="17">
        <v>4395</v>
      </c>
      <c r="I42" s="17">
        <v>4712</v>
      </c>
      <c r="J42" s="17">
        <v>4882</v>
      </c>
      <c r="K42" s="17">
        <v>5002</v>
      </c>
      <c r="L42" s="17">
        <v>5079</v>
      </c>
      <c r="M42" s="17">
        <v>5854</v>
      </c>
      <c r="N42" s="17">
        <v>4425</v>
      </c>
      <c r="O42" s="5">
        <f t="shared" si="5"/>
        <v>7.2197593413552877E-2</v>
      </c>
      <c r="P42" s="5">
        <f t="shared" si="6"/>
        <v>0.16162303071517625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44648</v>
      </c>
      <c r="F43" s="17">
        <v>2112</v>
      </c>
      <c r="G43" s="17">
        <v>2783</v>
      </c>
      <c r="H43" s="17">
        <v>3789</v>
      </c>
      <c r="I43" s="17">
        <v>4080</v>
      </c>
      <c r="J43" s="17">
        <v>4237</v>
      </c>
      <c r="K43" s="17">
        <v>4336</v>
      </c>
      <c r="L43" s="17">
        <v>4425</v>
      </c>
      <c r="M43" s="17">
        <v>5352</v>
      </c>
      <c r="N43" s="17">
        <v>4196</v>
      </c>
      <c r="O43" s="5">
        <f t="shared" si="5"/>
        <v>7.7428780131482841E-2</v>
      </c>
      <c r="P43" s="5">
        <f t="shared" si="6"/>
        <v>0.16609261385380789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44648</v>
      </c>
      <c r="F44" s="17">
        <v>1888</v>
      </c>
      <c r="G44" s="17">
        <v>2522</v>
      </c>
      <c r="H44" s="17">
        <v>3499</v>
      </c>
      <c r="I44" s="17">
        <v>3645</v>
      </c>
      <c r="J44" s="17">
        <v>3756</v>
      </c>
      <c r="K44" s="17">
        <v>3913</v>
      </c>
      <c r="L44" s="17">
        <v>4022</v>
      </c>
      <c r="M44" s="17">
        <v>4742</v>
      </c>
      <c r="N44" s="17">
        <v>3749</v>
      </c>
      <c r="O44" s="5">
        <f t="shared" si="5"/>
        <v>6.9538625182821431E-2</v>
      </c>
      <c r="P44" s="5">
        <f t="shared" si="6"/>
        <v>0.16472334110663558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44648</v>
      </c>
      <c r="F45" s="17">
        <v>1982</v>
      </c>
      <c r="G45" s="17">
        <v>2721</v>
      </c>
      <c r="H45" s="17">
        <v>3854</v>
      </c>
      <c r="I45" s="17">
        <v>4083</v>
      </c>
      <c r="J45" s="17">
        <v>4306</v>
      </c>
      <c r="K45" s="17">
        <v>4367</v>
      </c>
      <c r="L45" s="17">
        <v>4405</v>
      </c>
      <c r="M45" s="17">
        <v>5366</v>
      </c>
      <c r="N45" s="17">
        <v>4126</v>
      </c>
      <c r="O45" s="5">
        <f t="shared" si="5"/>
        <v>6.6715098680227625E-2</v>
      </c>
      <c r="P45" s="5">
        <f t="shared" si="6"/>
        <v>0.18152111232139426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44648</v>
      </c>
      <c r="F46" s="17">
        <v>2617</v>
      </c>
      <c r="G46" s="17">
        <v>3548</v>
      </c>
      <c r="H46" s="17">
        <v>4577</v>
      </c>
      <c r="I46" s="17">
        <v>4850</v>
      </c>
      <c r="J46" s="17">
        <v>5001</v>
      </c>
      <c r="K46" s="17">
        <v>5141</v>
      </c>
      <c r="L46" s="17">
        <v>5215</v>
      </c>
      <c r="M46" s="17">
        <v>6039</v>
      </c>
      <c r="N46" s="17">
        <v>4660</v>
      </c>
      <c r="O46" s="5">
        <f t="shared" si="5"/>
        <v>6.5155228758169939E-2</v>
      </c>
      <c r="P46" s="5">
        <f t="shared" si="6"/>
        <v>0.15091066782307025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44648</v>
      </c>
      <c r="F47" s="17">
        <v>2342</v>
      </c>
      <c r="G47" s="17">
        <v>3192</v>
      </c>
      <c r="H47" s="17">
        <v>4305</v>
      </c>
      <c r="I47" s="17">
        <v>4594</v>
      </c>
      <c r="J47" s="17">
        <v>4713</v>
      </c>
      <c r="K47" s="17">
        <v>4884</v>
      </c>
      <c r="L47" s="17">
        <v>4910</v>
      </c>
      <c r="M47" s="17">
        <v>5804</v>
      </c>
      <c r="N47" s="17">
        <v>4430</v>
      </c>
      <c r="O47" s="5">
        <f t="shared" si="5"/>
        <v>6.5653825284861633E-2</v>
      </c>
      <c r="P47" s="5">
        <f t="shared" si="6"/>
        <v>0.16456425321122056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44648</v>
      </c>
      <c r="F48" s="17">
        <v>2324</v>
      </c>
      <c r="G48" s="17">
        <v>3086</v>
      </c>
      <c r="H48" s="17">
        <v>3857</v>
      </c>
      <c r="I48" s="17">
        <v>4101</v>
      </c>
      <c r="J48" s="17">
        <v>4358</v>
      </c>
      <c r="K48" s="17">
        <v>4463</v>
      </c>
      <c r="L48" s="17">
        <v>4419</v>
      </c>
      <c r="M48" s="17">
        <v>4949</v>
      </c>
      <c r="N48" s="17">
        <v>3959</v>
      </c>
      <c r="O48" s="5">
        <f t="shared" si="5"/>
        <v>6.7907201546640886E-2</v>
      </c>
      <c r="P48" s="5">
        <f t="shared" si="6"/>
        <v>0.13267734259437905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44648</v>
      </c>
      <c r="F49" s="17">
        <v>2630</v>
      </c>
      <c r="G49" s="17">
        <v>3494</v>
      </c>
      <c r="H49" s="17">
        <v>4455</v>
      </c>
      <c r="I49" s="17">
        <v>4668</v>
      </c>
      <c r="J49" s="17">
        <v>4823</v>
      </c>
      <c r="K49" s="17">
        <v>5001</v>
      </c>
      <c r="L49" s="17">
        <v>5038</v>
      </c>
      <c r="M49" s="17">
        <v>6182</v>
      </c>
      <c r="N49" s="17">
        <v>4984</v>
      </c>
      <c r="O49" s="5">
        <f t="shared" si="5"/>
        <v>6.1413673232908458E-2</v>
      </c>
      <c r="P49" s="5">
        <f t="shared" si="6"/>
        <v>0.16219612127833924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44648</v>
      </c>
      <c r="F50" s="17">
        <v>2890</v>
      </c>
      <c r="G50" s="17">
        <v>3716</v>
      </c>
      <c r="H50" s="17">
        <v>4661</v>
      </c>
      <c r="I50" s="17">
        <v>4834</v>
      </c>
      <c r="J50" s="17">
        <v>5039</v>
      </c>
      <c r="K50" s="17">
        <v>5159</v>
      </c>
      <c r="L50" s="17">
        <v>5285</v>
      </c>
      <c r="M50" s="17">
        <v>6323</v>
      </c>
      <c r="N50" s="17">
        <v>5040</v>
      </c>
      <c r="O50" s="5">
        <f t="shared" si="5"/>
        <v>6.2738789463100741E-2</v>
      </c>
      <c r="P50" s="5">
        <f t="shared" si="6"/>
        <v>0.14661516780625294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44648</v>
      </c>
      <c r="F51" s="17">
        <v>2946</v>
      </c>
      <c r="G51" s="17">
        <v>3840</v>
      </c>
      <c r="H51" s="17">
        <v>4774</v>
      </c>
      <c r="I51" s="17">
        <v>5049</v>
      </c>
      <c r="J51" s="17">
        <v>5146</v>
      </c>
      <c r="K51" s="17">
        <v>5318</v>
      </c>
      <c r="L51" s="17">
        <v>5312</v>
      </c>
      <c r="M51" s="17">
        <v>6330</v>
      </c>
      <c r="N51" s="17">
        <v>4972</v>
      </c>
      <c r="O51" s="5">
        <f t="shared" si="5"/>
        <v>5.334126511996827E-2</v>
      </c>
      <c r="P51" s="5">
        <f t="shared" si="6"/>
        <v>0.1469889474227869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44648</v>
      </c>
      <c r="F52" s="17">
        <v>2234</v>
      </c>
      <c r="G52" s="17">
        <v>3012</v>
      </c>
      <c r="H52" s="17">
        <v>3999</v>
      </c>
      <c r="I52" s="17">
        <v>4317</v>
      </c>
      <c r="J52" s="17">
        <v>4381</v>
      </c>
      <c r="K52" s="17">
        <v>4569</v>
      </c>
      <c r="L52" s="17">
        <v>4665</v>
      </c>
      <c r="M52" s="17">
        <v>5584</v>
      </c>
      <c r="N52" s="17">
        <v>4316</v>
      </c>
      <c r="O52" s="5">
        <f t="shared" si="5"/>
        <v>7.6869806094182827E-2</v>
      </c>
      <c r="P52" s="5">
        <f t="shared" si="6"/>
        <v>0.16284431501031429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44648</v>
      </c>
      <c r="F53" s="17">
        <v>2251</v>
      </c>
      <c r="G53" s="17">
        <v>2992</v>
      </c>
      <c r="H53" s="17">
        <v>3937</v>
      </c>
      <c r="I53" s="17">
        <v>4232</v>
      </c>
      <c r="J53" s="17">
        <v>4449</v>
      </c>
      <c r="K53" s="17">
        <v>4594</v>
      </c>
      <c r="L53" s="17">
        <v>4670</v>
      </c>
      <c r="M53" s="17">
        <v>5518</v>
      </c>
      <c r="N53" s="17">
        <v>4227</v>
      </c>
      <c r="O53" s="5">
        <f t="shared" si="5"/>
        <v>8.5163239223887535E-2</v>
      </c>
      <c r="P53" s="5">
        <f t="shared" si="6"/>
        <v>0.15473864191499756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44648</v>
      </c>
      <c r="F54" s="17">
        <v>2204</v>
      </c>
      <c r="G54" s="17">
        <v>2819</v>
      </c>
      <c r="H54" s="17">
        <v>3439</v>
      </c>
      <c r="I54" s="17">
        <v>3716</v>
      </c>
      <c r="J54" s="17">
        <v>3842</v>
      </c>
      <c r="K54" s="17">
        <v>4018</v>
      </c>
      <c r="L54" s="17">
        <v>4001</v>
      </c>
      <c r="M54" s="17">
        <v>4084</v>
      </c>
      <c r="N54" s="17">
        <v>2743</v>
      </c>
      <c r="O54" s="5">
        <f t="shared" si="5"/>
        <v>7.5537634408602145E-2</v>
      </c>
      <c r="P54" s="5">
        <f t="shared" si="6"/>
        <v>9.6008158508158511E-2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44648</v>
      </c>
      <c r="F55" s="17">
        <v>2422</v>
      </c>
      <c r="G55" s="17">
        <v>3094</v>
      </c>
      <c r="H55" s="17">
        <v>3731</v>
      </c>
      <c r="I55" s="17">
        <v>4003</v>
      </c>
      <c r="J55" s="17">
        <v>4171</v>
      </c>
      <c r="K55" s="17">
        <v>4318</v>
      </c>
      <c r="L55" s="17">
        <v>4287</v>
      </c>
      <c r="M55" s="17">
        <v>4457</v>
      </c>
      <c r="N55" s="17">
        <v>3005</v>
      </c>
      <c r="O55" s="5">
        <f t="shared" si="5"/>
        <v>6.9343976053878778E-2</v>
      </c>
      <c r="P55" s="5">
        <f t="shared" si="6"/>
        <v>9.9281734577431696E-2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44648</v>
      </c>
      <c r="F56" s="17">
        <v>2137</v>
      </c>
      <c r="G56" s="17">
        <v>2842</v>
      </c>
      <c r="H56" s="17">
        <v>3654</v>
      </c>
      <c r="I56" s="17">
        <v>3916</v>
      </c>
      <c r="J56" s="17">
        <v>4084</v>
      </c>
      <c r="K56" s="17">
        <v>4185</v>
      </c>
      <c r="L56" s="17">
        <v>4225</v>
      </c>
      <c r="M56" s="17">
        <v>4664</v>
      </c>
      <c r="N56" s="17">
        <v>3442</v>
      </c>
      <c r="O56" s="5">
        <f t="shared" si="5"/>
        <v>7.2471125777382919E-2</v>
      </c>
      <c r="P56" s="5">
        <f t="shared" si="6"/>
        <v>0.1332425068119891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44648</v>
      </c>
      <c r="F57" s="17">
        <v>2142</v>
      </c>
      <c r="G57" s="17">
        <v>2745</v>
      </c>
      <c r="H57" s="17">
        <v>3467</v>
      </c>
      <c r="I57" s="17">
        <v>3749</v>
      </c>
      <c r="J57" s="17">
        <v>3811</v>
      </c>
      <c r="K57" s="17">
        <v>3959</v>
      </c>
      <c r="L57" s="17">
        <v>4055</v>
      </c>
      <c r="M57" s="17">
        <v>4238</v>
      </c>
      <c r="N57" s="17">
        <v>2957</v>
      </c>
      <c r="O57" s="5">
        <f t="shared" si="5"/>
        <v>7.8170699282105821E-2</v>
      </c>
      <c r="P57" s="5">
        <f t="shared" si="6"/>
        <v>0.10847360092073083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44648</v>
      </c>
      <c r="F58" s="17">
        <v>2048</v>
      </c>
      <c r="G58" s="17">
        <v>2642</v>
      </c>
      <c r="H58" s="17">
        <v>2906</v>
      </c>
      <c r="I58" s="17">
        <v>3462</v>
      </c>
      <c r="J58" s="17">
        <v>3663</v>
      </c>
      <c r="K58" s="17">
        <v>3811</v>
      </c>
      <c r="L58" s="17">
        <v>3943</v>
      </c>
      <c r="M58" s="17">
        <v>4322</v>
      </c>
      <c r="N58" s="17">
        <v>3267</v>
      </c>
      <c r="O58" s="5">
        <f t="shared" si="5"/>
        <v>0.15140896481238136</v>
      </c>
      <c r="P58" s="5">
        <f t="shared" si="6"/>
        <v>9.3577426431651414E-2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44648</v>
      </c>
      <c r="F59" s="17">
        <v>2098</v>
      </c>
      <c r="G59" s="17">
        <v>2597</v>
      </c>
      <c r="H59" s="17">
        <v>2935</v>
      </c>
      <c r="I59" s="17">
        <v>3324</v>
      </c>
      <c r="J59" s="17">
        <v>3520</v>
      </c>
      <c r="K59" s="17">
        <v>3664</v>
      </c>
      <c r="L59" s="17">
        <v>3819</v>
      </c>
      <c r="M59" s="17">
        <v>4317</v>
      </c>
      <c r="N59" s="17">
        <v>3308</v>
      </c>
      <c r="O59" s="5">
        <f t="shared" si="5"/>
        <v>0.13088540124370743</v>
      </c>
      <c r="P59" s="5">
        <f t="shared" si="6"/>
        <v>0.10137443997266307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44648</v>
      </c>
      <c r="F60" s="17">
        <v>2374</v>
      </c>
      <c r="G60" s="17">
        <v>2850</v>
      </c>
      <c r="H60" s="17">
        <v>3391</v>
      </c>
      <c r="I60" s="17">
        <v>3498</v>
      </c>
      <c r="J60" s="17">
        <v>3505</v>
      </c>
      <c r="K60" s="17">
        <v>3588</v>
      </c>
      <c r="L60" s="17">
        <v>3794</v>
      </c>
      <c r="M60" s="17">
        <v>4039</v>
      </c>
      <c r="N60" s="17">
        <v>2989</v>
      </c>
      <c r="O60" s="5">
        <f t="shared" si="5"/>
        <v>5.6089074460681974E-2</v>
      </c>
      <c r="P60" s="5">
        <f t="shared" si="6"/>
        <v>9.2807765847918805E-2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44648</v>
      </c>
      <c r="F61" s="17">
        <v>2118</v>
      </c>
      <c r="G61" s="17">
        <v>2638</v>
      </c>
      <c r="H61" s="17">
        <v>3236</v>
      </c>
      <c r="I61" s="17">
        <v>3460</v>
      </c>
      <c r="J61" s="17">
        <v>3567</v>
      </c>
      <c r="K61" s="17">
        <v>3620</v>
      </c>
      <c r="L61" s="17">
        <v>3727</v>
      </c>
      <c r="M61" s="17">
        <v>4086</v>
      </c>
      <c r="N61" s="17">
        <v>3069</v>
      </c>
      <c r="O61" s="5">
        <f t="shared" si="5"/>
        <v>7.0515582363923593E-2</v>
      </c>
      <c r="P61" s="5">
        <f t="shared" si="6"/>
        <v>0.11217437533227007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44648</v>
      </c>
      <c r="F62" s="17">
        <v>2447</v>
      </c>
      <c r="G62" s="17">
        <v>2983</v>
      </c>
      <c r="H62" s="17">
        <v>3561</v>
      </c>
      <c r="I62" s="17">
        <v>3741</v>
      </c>
      <c r="J62" s="17">
        <v>3766</v>
      </c>
      <c r="K62" s="17">
        <v>3918</v>
      </c>
      <c r="L62" s="17">
        <v>4000</v>
      </c>
      <c r="M62" s="17">
        <v>4299</v>
      </c>
      <c r="N62" s="17">
        <v>3244</v>
      </c>
      <c r="O62" s="5">
        <f t="shared" si="5"/>
        <v>5.8061103028699906E-2</v>
      </c>
      <c r="P62" s="5">
        <f t="shared" si="6"/>
        <v>9.8762843363388544E-2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44648</v>
      </c>
      <c r="F63" s="17">
        <v>2224</v>
      </c>
      <c r="G63" s="17">
        <v>2774</v>
      </c>
      <c r="H63" s="17">
        <v>3053</v>
      </c>
      <c r="I63" s="17">
        <v>3575</v>
      </c>
      <c r="J63" s="17">
        <v>3763</v>
      </c>
      <c r="K63" s="17">
        <v>3941</v>
      </c>
      <c r="L63" s="17">
        <v>4097</v>
      </c>
      <c r="M63" s="17">
        <v>4407</v>
      </c>
      <c r="N63" s="17">
        <v>3235</v>
      </c>
      <c r="O63" s="5">
        <f t="shared" si="5"/>
        <v>0.14601398601398602</v>
      </c>
      <c r="P63" s="5">
        <f t="shared" si="6"/>
        <v>8.2650025397286123E-2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44648</v>
      </c>
      <c r="F64" s="17">
        <v>2398</v>
      </c>
      <c r="G64" s="17">
        <v>2987</v>
      </c>
      <c r="H64" s="17">
        <v>3108</v>
      </c>
      <c r="I64" s="17">
        <v>3627</v>
      </c>
      <c r="J64" s="17">
        <v>3855</v>
      </c>
      <c r="K64" s="17">
        <v>3993</v>
      </c>
      <c r="L64" s="17">
        <v>4079</v>
      </c>
      <c r="M64" s="17">
        <v>4284</v>
      </c>
      <c r="N64" s="17">
        <v>3200</v>
      </c>
      <c r="O64" s="5">
        <f t="shared" si="5"/>
        <v>0.13510505078614166</v>
      </c>
      <c r="P64" s="5">
        <f t="shared" si="6"/>
        <v>6.5974475448842745E-2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44648</v>
      </c>
      <c r="F65" s="17">
        <v>2175</v>
      </c>
      <c r="G65" s="17">
        <v>2794</v>
      </c>
      <c r="H65" s="17">
        <v>2780</v>
      </c>
      <c r="I65" s="17">
        <v>3499</v>
      </c>
      <c r="J65" s="17">
        <v>4188</v>
      </c>
      <c r="K65" s="17">
        <v>4359</v>
      </c>
      <c r="L65" s="17">
        <v>4491</v>
      </c>
      <c r="M65" s="17">
        <v>4229</v>
      </c>
      <c r="N65" s="17">
        <v>3073</v>
      </c>
      <c r="O65" s="5">
        <f t="shared" si="5"/>
        <v>0.23531838811717784</v>
      </c>
      <c r="P65" s="5">
        <f t="shared" si="6"/>
        <v>2.5082266910420474E-2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44648</v>
      </c>
      <c r="F66" s="17">
        <v>2071</v>
      </c>
      <c r="G66" s="17">
        <v>2684</v>
      </c>
      <c r="H66" s="17">
        <v>2673</v>
      </c>
      <c r="I66" s="17">
        <v>3375</v>
      </c>
      <c r="J66" s="17">
        <v>4141</v>
      </c>
      <c r="K66" s="17">
        <v>4378</v>
      </c>
      <c r="L66" s="17">
        <v>4396</v>
      </c>
      <c r="M66" s="17">
        <v>4061</v>
      </c>
      <c r="N66" s="17">
        <v>2916</v>
      </c>
      <c r="O66" s="5">
        <f t="shared" si="5"/>
        <v>0.24374027443768567</v>
      </c>
      <c r="P66" s="5">
        <f t="shared" si="6"/>
        <v>2.0225740474206499E-2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44648</v>
      </c>
      <c r="F67" s="17">
        <v>1996</v>
      </c>
      <c r="G67" s="17">
        <v>2569</v>
      </c>
      <c r="H67" s="17">
        <v>2566</v>
      </c>
      <c r="I67" s="17">
        <v>3359</v>
      </c>
      <c r="J67" s="17">
        <v>4030</v>
      </c>
      <c r="K67" s="17">
        <v>4265</v>
      </c>
      <c r="L67" s="17">
        <v>4415</v>
      </c>
      <c r="M67" s="17">
        <v>4052</v>
      </c>
      <c r="N67" s="17">
        <v>2909</v>
      </c>
      <c r="O67" s="5">
        <f t="shared" si="5"/>
        <v>0.26486176765506375</v>
      </c>
      <c r="P67" s="5">
        <f t="shared" si="6"/>
        <v>1.5887635275155423E-2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44648</v>
      </c>
      <c r="F68" s="17">
        <v>2428</v>
      </c>
      <c r="G68" s="17">
        <v>2955</v>
      </c>
      <c r="H68" s="17">
        <v>3559</v>
      </c>
      <c r="I68" s="17">
        <v>3732</v>
      </c>
      <c r="J68" s="17">
        <v>3884</v>
      </c>
      <c r="K68" s="17">
        <v>3993</v>
      </c>
      <c r="L68" s="17">
        <v>4061</v>
      </c>
      <c r="M68" s="17">
        <v>4349</v>
      </c>
      <c r="N68" s="17">
        <v>3222</v>
      </c>
      <c r="O68" s="5">
        <f t="shared" si="5"/>
        <v>6.5879265091863523E-2</v>
      </c>
      <c r="P68" s="5">
        <f t="shared" si="6"/>
        <v>9.8562200458428839E-2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44648</v>
      </c>
      <c r="F69" s="17">
        <v>2338</v>
      </c>
      <c r="G69" s="17">
        <v>2916</v>
      </c>
      <c r="H69" s="17">
        <v>3539</v>
      </c>
      <c r="I69" s="17">
        <v>3764</v>
      </c>
      <c r="J69" s="17">
        <v>3848</v>
      </c>
      <c r="K69" s="17">
        <v>3940</v>
      </c>
      <c r="L69" s="17">
        <v>4024</v>
      </c>
      <c r="M69" s="17">
        <v>4321</v>
      </c>
      <c r="N69" s="17">
        <v>3220</v>
      </c>
      <c r="O69" s="5">
        <f t="shared" si="5"/>
        <v>6.4127991537749576E-2</v>
      </c>
      <c r="P69" s="5">
        <f t="shared" si="6"/>
        <v>0.10532977077766841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44648</v>
      </c>
      <c r="F70" s="17">
        <v>2258</v>
      </c>
      <c r="G70" s="17">
        <v>2823</v>
      </c>
      <c r="H70" s="17">
        <v>3424</v>
      </c>
      <c r="I70" s="17">
        <v>3618</v>
      </c>
      <c r="J70" s="17">
        <v>3747</v>
      </c>
      <c r="K70" s="17">
        <v>3871</v>
      </c>
      <c r="L70" s="17">
        <v>3914</v>
      </c>
      <c r="M70" s="17">
        <v>3989</v>
      </c>
      <c r="N70" s="17">
        <v>2790</v>
      </c>
      <c r="O70" s="5">
        <f t="shared" si="5"/>
        <v>6.6775688198419184E-2</v>
      </c>
      <c r="P70" s="5">
        <f t="shared" si="6"/>
        <v>9.135075450864924E-2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44648</v>
      </c>
      <c r="F71" s="17">
        <v>1865</v>
      </c>
      <c r="G71" s="17">
        <v>2364</v>
      </c>
      <c r="H71" s="17">
        <v>3047</v>
      </c>
      <c r="I71" s="17">
        <v>3298</v>
      </c>
      <c r="J71" s="17">
        <v>3392</v>
      </c>
      <c r="K71" s="17">
        <v>3470</v>
      </c>
      <c r="L71" s="17">
        <v>3593</v>
      </c>
      <c r="M71" s="17">
        <v>3915</v>
      </c>
      <c r="N71" s="17">
        <v>2852</v>
      </c>
      <c r="O71" s="5">
        <f t="shared" si="5"/>
        <v>8.2228915662650601E-2</v>
      </c>
      <c r="P71" s="5">
        <f t="shared" si="6"/>
        <v>0.12109500805152978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44648</v>
      </c>
      <c r="F72" s="17">
        <v>1832</v>
      </c>
      <c r="G72" s="17">
        <v>2244</v>
      </c>
      <c r="H72" s="17">
        <v>2878</v>
      </c>
      <c r="I72" s="17">
        <v>3066</v>
      </c>
      <c r="J72" s="17">
        <v>3219</v>
      </c>
      <c r="K72" s="17">
        <v>3407</v>
      </c>
      <c r="L72" s="17">
        <v>3410</v>
      </c>
      <c r="M72" s="17">
        <v>3708</v>
      </c>
      <c r="N72" s="17">
        <v>2656</v>
      </c>
      <c r="O72" s="5">
        <f t="shared" si="5"/>
        <v>8.4605597964376597E-2</v>
      </c>
      <c r="P72" s="5">
        <f t="shared" si="6"/>
        <v>0.11362867771389923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44648</v>
      </c>
      <c r="F73" s="17">
        <v>2071</v>
      </c>
      <c r="G73" s="17">
        <v>2606</v>
      </c>
      <c r="H73" s="17">
        <v>3236</v>
      </c>
      <c r="I73" s="17">
        <v>3485</v>
      </c>
      <c r="J73" s="17">
        <v>3589</v>
      </c>
      <c r="K73" s="17">
        <v>3687</v>
      </c>
      <c r="L73" s="17">
        <v>3788</v>
      </c>
      <c r="M73" s="17">
        <v>3859</v>
      </c>
      <c r="N73" s="17">
        <v>2729</v>
      </c>
      <c r="O73" s="5">
        <f t="shared" si="5"/>
        <v>7.8587699316628706E-2</v>
      </c>
      <c r="P73" s="5">
        <f t="shared" si="6"/>
        <v>9.541454377026401E-2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44648</v>
      </c>
      <c r="F74" s="17">
        <v>1872</v>
      </c>
      <c r="G74" s="17">
        <v>2352</v>
      </c>
      <c r="H74" s="17">
        <v>2987</v>
      </c>
      <c r="I74" s="17">
        <v>3155</v>
      </c>
      <c r="J74" s="17">
        <v>3281</v>
      </c>
      <c r="K74" s="17">
        <v>3388</v>
      </c>
      <c r="L74" s="17">
        <v>3481</v>
      </c>
      <c r="M74" s="17">
        <v>3836</v>
      </c>
      <c r="N74" s="17">
        <v>2766</v>
      </c>
      <c r="O74" s="5">
        <f t="shared" si="5"/>
        <v>7.6376004947433518E-2</v>
      </c>
      <c r="P74" s="5">
        <f t="shared" si="6"/>
        <v>0.12072930354796321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44648</v>
      </c>
      <c r="F75" s="17">
        <v>2284</v>
      </c>
      <c r="G75" s="17">
        <v>2832</v>
      </c>
      <c r="H75" s="17">
        <v>3509</v>
      </c>
      <c r="I75" s="17">
        <v>3740</v>
      </c>
      <c r="J75" s="17">
        <v>3914</v>
      </c>
      <c r="K75" s="17">
        <v>3989</v>
      </c>
      <c r="L75" s="17">
        <v>4045</v>
      </c>
      <c r="M75" s="17">
        <v>4005</v>
      </c>
      <c r="N75" s="17">
        <v>2764</v>
      </c>
      <c r="O75" s="5">
        <f t="shared" si="5"/>
        <v>7.0955785014561817E-2</v>
      </c>
      <c r="P75" s="5">
        <f t="shared" si="6"/>
        <v>8.5602831756122225E-2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44648</v>
      </c>
      <c r="F76" s="17">
        <v>2279</v>
      </c>
      <c r="G76" s="17">
        <v>2947</v>
      </c>
      <c r="H76" s="17">
        <v>3216</v>
      </c>
      <c r="I76" s="17">
        <v>3819</v>
      </c>
      <c r="J76" s="17">
        <v>4088</v>
      </c>
      <c r="K76" s="17">
        <v>4216</v>
      </c>
      <c r="L76" s="17">
        <v>4361</v>
      </c>
      <c r="M76" s="17">
        <v>4877</v>
      </c>
      <c r="N76" s="17">
        <v>3920</v>
      </c>
      <c r="O76" s="5">
        <f t="shared" si="5"/>
        <v>0.15111521710439488</v>
      </c>
      <c r="P76" s="5">
        <f t="shared" si="6"/>
        <v>9.862214077241567E-2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44648</v>
      </c>
      <c r="F77" s="17">
        <v>1965</v>
      </c>
      <c r="G77" s="17">
        <v>2501</v>
      </c>
      <c r="H77" s="17">
        <v>2583</v>
      </c>
      <c r="I77" s="17">
        <v>3268</v>
      </c>
      <c r="J77" s="17">
        <v>3693</v>
      </c>
      <c r="K77" s="17">
        <v>3671</v>
      </c>
      <c r="L77" s="17">
        <v>4015</v>
      </c>
      <c r="M77" s="17">
        <v>4579</v>
      </c>
      <c r="N77" s="17">
        <v>3588</v>
      </c>
      <c r="O77" s="5">
        <f t="shared" si="5"/>
        <v>0.21703546529251289</v>
      </c>
      <c r="P77" s="5">
        <f t="shared" si="6"/>
        <v>8.9940648303150211E-2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44648</v>
      </c>
      <c r="F78" s="17">
        <v>2370</v>
      </c>
      <c r="G78" s="17">
        <v>3034</v>
      </c>
      <c r="H78" s="17">
        <v>3257</v>
      </c>
      <c r="I78" s="17">
        <v>3829</v>
      </c>
      <c r="J78" s="17">
        <v>4092</v>
      </c>
      <c r="K78" s="17">
        <v>4192</v>
      </c>
      <c r="L78" s="17">
        <v>4414</v>
      </c>
      <c r="M78" s="17">
        <v>4902</v>
      </c>
      <c r="N78" s="17">
        <v>3848</v>
      </c>
      <c r="O78" s="5">
        <f t="shared" si="5"/>
        <v>0.15082779298657281</v>
      </c>
      <c r="P78" s="5">
        <f t="shared" si="6"/>
        <v>9.2016328715786661E-2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44648</v>
      </c>
      <c r="F79" s="17">
        <v>2360</v>
      </c>
      <c r="G79" s="17">
        <v>3012</v>
      </c>
      <c r="H79" s="17">
        <v>3186</v>
      </c>
      <c r="I79" s="17">
        <v>3903</v>
      </c>
      <c r="J79" s="17">
        <v>4094</v>
      </c>
      <c r="K79" s="17">
        <v>4305</v>
      </c>
      <c r="L79" s="17">
        <v>4415</v>
      </c>
      <c r="M79" s="17">
        <v>4913</v>
      </c>
      <c r="N79" s="17">
        <v>3859</v>
      </c>
      <c r="O79" s="5">
        <f t="shared" si="5"/>
        <v>0.16168925141428758</v>
      </c>
      <c r="P79" s="5">
        <f t="shared" si="6"/>
        <v>8.9014387521850202E-2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44648</v>
      </c>
      <c r="F80" s="17">
        <v>2297</v>
      </c>
      <c r="G80" s="17">
        <v>2824</v>
      </c>
      <c r="H80" s="17">
        <v>3045</v>
      </c>
      <c r="I80" s="17">
        <v>3621</v>
      </c>
      <c r="J80" s="17">
        <v>3882</v>
      </c>
      <c r="K80" s="17">
        <v>4002</v>
      </c>
      <c r="L80" s="17">
        <v>4067</v>
      </c>
      <c r="M80" s="17">
        <v>4569</v>
      </c>
      <c r="N80" s="17">
        <v>3640</v>
      </c>
      <c r="O80" s="5">
        <f t="shared" si="5"/>
        <v>0.1437007874015748</v>
      </c>
      <c r="P80" s="5">
        <f t="shared" si="6"/>
        <v>8.942624123622836E-2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44648</v>
      </c>
      <c r="F81" s="17">
        <v>2071</v>
      </c>
      <c r="G81" s="17">
        <v>2615</v>
      </c>
      <c r="H81" s="17">
        <v>2708</v>
      </c>
      <c r="I81" s="17">
        <v>3205</v>
      </c>
      <c r="J81" s="17">
        <v>3880</v>
      </c>
      <c r="K81" s="17">
        <v>4068</v>
      </c>
      <c r="L81" s="17">
        <v>4162</v>
      </c>
      <c r="M81" s="17">
        <v>4368</v>
      </c>
      <c r="N81" s="17">
        <v>3440</v>
      </c>
      <c r="O81" s="5">
        <f t="shared" si="5"/>
        <v>0.2116448326055313</v>
      </c>
      <c r="P81" s="5">
        <f t="shared" si="6"/>
        <v>6.3340596588774514E-2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44648</v>
      </c>
      <c r="F82" s="17">
        <v>2344</v>
      </c>
      <c r="G82" s="17">
        <v>2946</v>
      </c>
      <c r="H82" s="17">
        <v>3147</v>
      </c>
      <c r="I82" s="17">
        <v>3770</v>
      </c>
      <c r="J82" s="17">
        <v>4204</v>
      </c>
      <c r="K82" s="17">
        <v>4314</v>
      </c>
      <c r="L82" s="17">
        <v>4480</v>
      </c>
      <c r="M82" s="17">
        <v>5022</v>
      </c>
      <c r="N82" s="17">
        <v>3971</v>
      </c>
      <c r="O82" s="5">
        <f t="shared" si="5"/>
        <v>0.17477382981513045</v>
      </c>
      <c r="P82" s="5">
        <f t="shared" si="6"/>
        <v>8.9708530647635565E-2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44648</v>
      </c>
      <c r="F83" s="17">
        <v>2470</v>
      </c>
      <c r="G83" s="17">
        <v>3144</v>
      </c>
      <c r="H83" s="17">
        <v>3409</v>
      </c>
      <c r="I83" s="17">
        <v>4054</v>
      </c>
      <c r="J83" s="17">
        <v>4336</v>
      </c>
      <c r="K83" s="17">
        <v>4520</v>
      </c>
      <c r="L83" s="17">
        <v>4631</v>
      </c>
      <c r="M83" s="17">
        <v>5399</v>
      </c>
      <c r="N83" s="17">
        <v>4254</v>
      </c>
      <c r="O83" s="5">
        <f t="shared" si="5"/>
        <v>0.15199004975124378</v>
      </c>
      <c r="P83" s="5">
        <f t="shared" si="6"/>
        <v>0.10729775598717707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44648</v>
      </c>
      <c r="F84" s="17">
        <v>2642</v>
      </c>
      <c r="G84" s="17">
        <v>3315</v>
      </c>
      <c r="H84" s="17">
        <v>3685</v>
      </c>
      <c r="I84" s="17">
        <v>4227</v>
      </c>
      <c r="J84" s="17">
        <v>4462</v>
      </c>
      <c r="K84" s="17">
        <v>4575</v>
      </c>
      <c r="L84" s="17">
        <v>4771</v>
      </c>
      <c r="M84" s="17">
        <v>5653</v>
      </c>
      <c r="N84" s="17">
        <v>4528</v>
      </c>
      <c r="O84" s="5">
        <f t="shared" si="5"/>
        <v>0.1284295175023652</v>
      </c>
      <c r="P84" s="5">
        <f t="shared" si="6"/>
        <v>0.11491851232762224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44648</v>
      </c>
      <c r="F85" s="17">
        <v>2338</v>
      </c>
      <c r="G85" s="17">
        <v>2928</v>
      </c>
      <c r="H85" s="17">
        <v>3193</v>
      </c>
      <c r="I85" s="17">
        <v>3580</v>
      </c>
      <c r="J85" s="17">
        <v>3936</v>
      </c>
      <c r="K85" s="17">
        <v>4085</v>
      </c>
      <c r="L85" s="17">
        <v>4288</v>
      </c>
      <c r="M85" s="17">
        <v>4882</v>
      </c>
      <c r="N85" s="17">
        <v>3918</v>
      </c>
      <c r="O85" s="5">
        <f t="shared" si="5"/>
        <v>0.146370806041973</v>
      </c>
      <c r="P85" s="5">
        <f t="shared" si="6"/>
        <v>9.8564723488198086E-2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44648</v>
      </c>
      <c r="F86" s="17">
        <v>2301</v>
      </c>
      <c r="G86" s="17">
        <v>2934</v>
      </c>
      <c r="H86" s="17">
        <v>3065</v>
      </c>
      <c r="I86" s="17">
        <v>3693</v>
      </c>
      <c r="J86" s="17">
        <v>4018</v>
      </c>
      <c r="K86" s="17">
        <v>4080</v>
      </c>
      <c r="L86" s="17">
        <v>4294</v>
      </c>
      <c r="M86" s="17">
        <v>4636</v>
      </c>
      <c r="N86" s="17">
        <v>3551</v>
      </c>
      <c r="O86" s="5">
        <f t="shared" si="5"/>
        <v>0.16700638673732845</v>
      </c>
      <c r="P86" s="5">
        <f t="shared" si="6"/>
        <v>7.7364297705651924E-2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44648</v>
      </c>
      <c r="F87" s="17">
        <v>1879</v>
      </c>
      <c r="G87" s="17">
        <v>2391</v>
      </c>
      <c r="H87" s="17">
        <v>2471</v>
      </c>
      <c r="I87" s="17">
        <v>3086</v>
      </c>
      <c r="J87" s="17">
        <v>3791</v>
      </c>
      <c r="K87" s="17">
        <v>3862</v>
      </c>
      <c r="L87" s="17">
        <v>4096</v>
      </c>
      <c r="M87" s="17">
        <v>4209</v>
      </c>
      <c r="N87" s="17">
        <v>3203</v>
      </c>
      <c r="O87" s="5">
        <f t="shared" si="5"/>
        <v>0.24744936805238313</v>
      </c>
      <c r="P87" s="5">
        <f t="shared" si="6"/>
        <v>5.570920584749111E-2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44648</v>
      </c>
      <c r="F88" s="17">
        <v>1599</v>
      </c>
      <c r="G88" s="17">
        <v>1919</v>
      </c>
      <c r="H88" s="17">
        <v>2194</v>
      </c>
      <c r="I88" s="17">
        <v>2554</v>
      </c>
      <c r="J88" s="17">
        <v>2948</v>
      </c>
      <c r="K88" s="17">
        <v>3098</v>
      </c>
      <c r="L88" s="17">
        <v>3237</v>
      </c>
      <c r="M88" s="17">
        <v>3358</v>
      </c>
      <c r="N88" s="17">
        <v>2698</v>
      </c>
      <c r="O88" s="5">
        <f t="shared" si="5"/>
        <v>0.19204566378199225</v>
      </c>
      <c r="P88" s="5">
        <f t="shared" si="6"/>
        <v>6.892568348093954E-2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44648</v>
      </c>
      <c r="F89" s="17">
        <v>1607</v>
      </c>
      <c r="G89" s="17">
        <v>1948</v>
      </c>
      <c r="H89" s="17">
        <v>2230</v>
      </c>
      <c r="I89" s="17">
        <v>2560</v>
      </c>
      <c r="J89" s="17">
        <v>2835</v>
      </c>
      <c r="K89" s="17">
        <v>2975</v>
      </c>
      <c r="L89" s="17">
        <v>3183</v>
      </c>
      <c r="M89" s="17">
        <v>3227</v>
      </c>
      <c r="N89" s="17">
        <v>2660</v>
      </c>
      <c r="O89" s="5">
        <f t="shared" si="5"/>
        <v>0.17605763901718086</v>
      </c>
      <c r="P89" s="5">
        <f t="shared" si="6"/>
        <v>6.50922221137894E-2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44648</v>
      </c>
      <c r="F90" s="17">
        <v>1594</v>
      </c>
      <c r="G90" s="17">
        <v>1911</v>
      </c>
      <c r="H90" s="17">
        <v>2211</v>
      </c>
      <c r="I90" s="17">
        <v>2507</v>
      </c>
      <c r="J90" s="17">
        <v>2734</v>
      </c>
      <c r="K90" s="17">
        <v>2854</v>
      </c>
      <c r="L90" s="17">
        <v>3035</v>
      </c>
      <c r="M90" s="17">
        <v>3412</v>
      </c>
      <c r="N90" s="17">
        <v>2817</v>
      </c>
      <c r="O90" s="5">
        <f t="shared" si="5"/>
        <v>0.15707205489897064</v>
      </c>
      <c r="P90" s="5">
        <f t="shared" si="6"/>
        <v>9.6956691377292237E-2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44648</v>
      </c>
      <c r="F91" s="17">
        <v>1580</v>
      </c>
      <c r="G91" s="17">
        <v>1948</v>
      </c>
      <c r="H91" s="17">
        <v>2175</v>
      </c>
      <c r="I91" s="17">
        <v>2480</v>
      </c>
      <c r="J91" s="17">
        <v>2899</v>
      </c>
      <c r="K91" s="17">
        <v>3055</v>
      </c>
      <c r="L91" s="17">
        <v>3224</v>
      </c>
      <c r="M91" s="17">
        <v>3342</v>
      </c>
      <c r="N91" s="17">
        <v>2684</v>
      </c>
      <c r="O91" s="5">
        <f t="shared" si="5"/>
        <v>0.19429523985923319</v>
      </c>
      <c r="P91" s="5">
        <f t="shared" si="6"/>
        <v>6.9082453250654E-2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44648</v>
      </c>
      <c r="F92" s="17">
        <v>1631</v>
      </c>
      <c r="G92" s="17">
        <v>1935</v>
      </c>
      <c r="H92" s="17">
        <v>2189</v>
      </c>
      <c r="I92" s="17">
        <v>2438</v>
      </c>
      <c r="J92" s="17">
        <v>2652</v>
      </c>
      <c r="K92" s="17">
        <v>2795</v>
      </c>
      <c r="L92" s="17">
        <v>2867</v>
      </c>
      <c r="M92" s="17">
        <v>3264</v>
      </c>
      <c r="N92" s="17">
        <v>2652</v>
      </c>
      <c r="O92" s="5">
        <f t="shared" si="5"/>
        <v>0.13409810126582278</v>
      </c>
      <c r="P92" s="5">
        <f t="shared" si="6"/>
        <v>9.5970254245804437E-2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44648</v>
      </c>
      <c r="F93" s="17">
        <v>1773</v>
      </c>
      <c r="G93" s="17">
        <v>2139</v>
      </c>
      <c r="H93" s="17">
        <v>2455</v>
      </c>
      <c r="I93" s="17">
        <v>2584</v>
      </c>
      <c r="J93" s="17">
        <v>2591</v>
      </c>
      <c r="K93" s="17">
        <v>2775</v>
      </c>
      <c r="L93" s="17">
        <v>3017</v>
      </c>
      <c r="M93" s="17">
        <v>3273</v>
      </c>
      <c r="N93" s="17">
        <v>2669</v>
      </c>
      <c r="O93" s="5">
        <f t="shared" si="5"/>
        <v>0.1027046783625731</v>
      </c>
      <c r="P93" s="5">
        <f t="shared" si="6"/>
        <v>8.918045255752044E-2</v>
      </c>
    </row>
  </sheetData>
  <phoneticPr fontId="18" type="noConversion"/>
  <conditionalFormatting sqref="O1 O10:O1048576">
    <cfRule type="cellIs" dxfId="59" priority="6" operator="greaterThan">
      <formula>0.3</formula>
    </cfRule>
  </conditionalFormatting>
  <conditionalFormatting sqref="P1 P10:P1048576">
    <cfRule type="cellIs" dxfId="58" priority="5" operator="lessThan">
      <formula>0.15</formula>
    </cfRule>
  </conditionalFormatting>
  <conditionalFormatting sqref="O1">
    <cfRule type="cellIs" dxfId="57" priority="3" operator="greaterThan">
      <formula>0.3</formula>
    </cfRule>
    <cfRule type="cellIs" dxfId="56" priority="4" operator="greaterThan">
      <formula>0.3</formula>
    </cfRule>
  </conditionalFormatting>
  <conditionalFormatting sqref="O2:O9">
    <cfRule type="cellIs" dxfId="55" priority="2" operator="greaterThan">
      <formula>0.3</formula>
    </cfRule>
  </conditionalFormatting>
  <conditionalFormatting sqref="P2:P9">
    <cfRule type="cellIs" dxfId="5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44628</v>
      </c>
      <c r="F2" s="4">
        <v>2221</v>
      </c>
      <c r="G2" s="4">
        <v>2566</v>
      </c>
      <c r="H2" s="4">
        <v>2917</v>
      </c>
      <c r="I2" s="4">
        <v>3393</v>
      </c>
      <c r="J2" s="4">
        <v>3781</v>
      </c>
      <c r="K2" s="4">
        <v>4006</v>
      </c>
      <c r="L2" s="4">
        <v>4025</v>
      </c>
      <c r="M2" s="4">
        <v>4744</v>
      </c>
      <c r="N2" s="4">
        <v>3783</v>
      </c>
      <c r="O2" s="5">
        <f t="shared" ref="O2:O9" si="0">(L2-H2)/(L2+H2)</f>
        <v>0.1596081820800922</v>
      </c>
      <c r="P2" s="5">
        <f t="shared" ref="P2:P9" si="1">((M2+H2)-(L2+F2))/((M2+H2)+(L2+F2))</f>
        <v>0.10174732149277342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44628</v>
      </c>
      <c r="F3" s="4">
        <v>2650</v>
      </c>
      <c r="G3" s="4">
        <v>3144</v>
      </c>
      <c r="H3" s="4">
        <v>3687</v>
      </c>
      <c r="I3" s="4">
        <v>4147</v>
      </c>
      <c r="J3" s="4">
        <v>4445</v>
      </c>
      <c r="K3" s="4">
        <v>4614</v>
      </c>
      <c r="L3" s="4">
        <v>4814</v>
      </c>
      <c r="M3" s="4">
        <v>5808</v>
      </c>
      <c r="N3" s="4">
        <v>4805</v>
      </c>
      <c r="O3" s="5">
        <f t="shared" si="0"/>
        <v>0.1325726385131161</v>
      </c>
      <c r="P3" s="5">
        <f t="shared" si="1"/>
        <v>0.11975941977710949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44628</v>
      </c>
      <c r="F4" s="4">
        <v>2393</v>
      </c>
      <c r="G4" s="4">
        <v>2861</v>
      </c>
      <c r="H4" s="4">
        <v>3385</v>
      </c>
      <c r="I4" s="4">
        <v>3824</v>
      </c>
      <c r="J4" s="4">
        <v>4190</v>
      </c>
      <c r="K4" s="4">
        <v>4309</v>
      </c>
      <c r="L4" s="4">
        <v>4527</v>
      </c>
      <c r="M4" s="4">
        <v>5363</v>
      </c>
      <c r="N4" s="4">
        <v>4314</v>
      </c>
      <c r="O4" s="5">
        <f t="shared" si="0"/>
        <v>0.14433771486349847</v>
      </c>
      <c r="P4" s="5">
        <f t="shared" si="1"/>
        <v>0.1166709216236916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44628</v>
      </c>
      <c r="F5" s="4">
        <v>2214</v>
      </c>
      <c r="G5" s="4">
        <v>2618</v>
      </c>
      <c r="H5" s="4">
        <v>3048</v>
      </c>
      <c r="I5" s="4">
        <v>3598</v>
      </c>
      <c r="J5" s="4">
        <v>3928</v>
      </c>
      <c r="K5" s="4">
        <v>4147</v>
      </c>
      <c r="L5" s="4">
        <v>4337</v>
      </c>
      <c r="M5" s="4">
        <v>4765</v>
      </c>
      <c r="N5" s="4">
        <v>3793</v>
      </c>
      <c r="O5" s="5">
        <f t="shared" si="0"/>
        <v>0.17454299255247122</v>
      </c>
      <c r="P5" s="5">
        <f t="shared" si="1"/>
        <v>8.7858535226956275E-2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44628</v>
      </c>
      <c r="F6" s="4">
        <v>2400</v>
      </c>
      <c r="G6" s="4">
        <v>2833</v>
      </c>
      <c r="H6" s="4">
        <v>3218</v>
      </c>
      <c r="I6" s="4">
        <v>3179</v>
      </c>
      <c r="J6" s="4">
        <v>3386</v>
      </c>
      <c r="K6" s="4">
        <v>3725</v>
      </c>
      <c r="L6" s="4">
        <v>3826</v>
      </c>
      <c r="M6" s="4">
        <v>4632</v>
      </c>
      <c r="N6" s="4">
        <v>3858</v>
      </c>
      <c r="O6" s="5">
        <f t="shared" si="0"/>
        <v>8.6314593980692786E-2</v>
      </c>
      <c r="P6" s="5">
        <f t="shared" si="1"/>
        <v>0.11537368570616652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44628</v>
      </c>
      <c r="F7" s="4">
        <v>2543</v>
      </c>
      <c r="G7" s="4">
        <v>3019</v>
      </c>
      <c r="H7" s="4">
        <v>3494</v>
      </c>
      <c r="I7" s="4">
        <v>3778</v>
      </c>
      <c r="J7" s="4">
        <v>4067</v>
      </c>
      <c r="K7" s="4">
        <v>4174</v>
      </c>
      <c r="L7" s="4">
        <v>4349</v>
      </c>
      <c r="M7" s="4">
        <v>5357</v>
      </c>
      <c r="N7" s="4">
        <v>4210</v>
      </c>
      <c r="O7" s="5">
        <f t="shared" si="0"/>
        <v>0.10901440775213567</v>
      </c>
      <c r="P7" s="5">
        <f t="shared" si="1"/>
        <v>0.12443625738423426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44628</v>
      </c>
      <c r="F8" s="4">
        <v>2312</v>
      </c>
      <c r="G8" s="4">
        <v>2729</v>
      </c>
      <c r="H8" s="4">
        <v>3345</v>
      </c>
      <c r="I8" s="4">
        <v>3613</v>
      </c>
      <c r="J8" s="4">
        <v>3677</v>
      </c>
      <c r="K8" s="4">
        <v>3853</v>
      </c>
      <c r="L8" s="4">
        <v>4044</v>
      </c>
      <c r="M8" s="4">
        <v>4716</v>
      </c>
      <c r="N8" s="4">
        <v>3798</v>
      </c>
      <c r="O8" s="5">
        <f t="shared" si="0"/>
        <v>9.4600081201786437E-2</v>
      </c>
      <c r="P8" s="5">
        <f t="shared" si="1"/>
        <v>0.11826316154539779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44628</v>
      </c>
      <c r="F9" s="4">
        <v>2319</v>
      </c>
      <c r="G9" s="4">
        <v>2758</v>
      </c>
      <c r="H9" s="4">
        <v>3391</v>
      </c>
      <c r="I9" s="4">
        <v>3672</v>
      </c>
      <c r="J9" s="4">
        <v>3844</v>
      </c>
      <c r="K9" s="4">
        <v>3884</v>
      </c>
      <c r="L9" s="4">
        <v>4131</v>
      </c>
      <c r="M9" s="4">
        <v>4922</v>
      </c>
      <c r="N9" s="4">
        <v>3926</v>
      </c>
      <c r="O9" s="5">
        <f t="shared" si="0"/>
        <v>9.8378090933262427E-2</v>
      </c>
      <c r="P9" s="5">
        <f t="shared" si="1"/>
        <v>0.1261938630359683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44628</v>
      </c>
      <c r="F10" s="4">
        <v>1656</v>
      </c>
      <c r="G10" s="4">
        <v>1828</v>
      </c>
      <c r="H10" s="4">
        <v>2107</v>
      </c>
      <c r="I10" s="4">
        <v>2261</v>
      </c>
      <c r="J10" s="4">
        <v>2409</v>
      </c>
      <c r="K10" s="4">
        <v>2533</v>
      </c>
      <c r="L10" s="4">
        <v>2815</v>
      </c>
      <c r="M10" s="4">
        <v>3674</v>
      </c>
      <c r="N10" s="4">
        <v>2746</v>
      </c>
      <c r="O10" s="5">
        <f>(L10-H10)/(L10+H10)</f>
        <v>0.14384396586753354</v>
      </c>
      <c r="P10" s="5">
        <f>((M10+H10)-(L10+F10))/((M10+H10)+(L10+F10))</f>
        <v>0.12777994537651191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44628</v>
      </c>
      <c r="F11" s="4">
        <v>2173</v>
      </c>
      <c r="G11" s="4">
        <v>2587</v>
      </c>
      <c r="H11" s="4">
        <v>3210</v>
      </c>
      <c r="I11" s="4">
        <v>3552</v>
      </c>
      <c r="J11" s="4">
        <v>3651</v>
      </c>
      <c r="K11" s="4">
        <v>3867</v>
      </c>
      <c r="L11" s="4">
        <v>4009</v>
      </c>
      <c r="M11" s="4">
        <v>5390</v>
      </c>
      <c r="N11" s="4">
        <v>4179</v>
      </c>
      <c r="O11" s="5">
        <f t="shared" ref="O11:O34" si="2">(L11-H11)/(L11+H11)</f>
        <v>0.11068014960520847</v>
      </c>
      <c r="P11" s="5">
        <f t="shared" ref="P11:P34" si="3">((M11+H11)-(L11+F11))/((M11+H11)+(L11+F11))</f>
        <v>0.16357732377215534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44628</v>
      </c>
      <c r="F12" s="4">
        <v>2219</v>
      </c>
      <c r="G12" s="4">
        <v>2682</v>
      </c>
      <c r="H12" s="4">
        <v>3281</v>
      </c>
      <c r="I12" s="4">
        <v>3537</v>
      </c>
      <c r="J12" s="4">
        <v>3741</v>
      </c>
      <c r="K12" s="4">
        <v>3814</v>
      </c>
      <c r="L12" s="4">
        <v>4047</v>
      </c>
      <c r="M12" s="4">
        <v>5377</v>
      </c>
      <c r="N12" s="4">
        <v>4155</v>
      </c>
      <c r="O12" s="5">
        <f t="shared" si="2"/>
        <v>0.10453056768558952</v>
      </c>
      <c r="P12" s="5">
        <f t="shared" si="3"/>
        <v>0.16027874564459929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44628</v>
      </c>
      <c r="F13" s="4">
        <v>2376</v>
      </c>
      <c r="G13" s="4">
        <v>2902</v>
      </c>
      <c r="H13" s="4">
        <v>3567</v>
      </c>
      <c r="I13" s="4">
        <v>3861</v>
      </c>
      <c r="J13" s="4">
        <v>3938</v>
      </c>
      <c r="K13" s="4">
        <v>4069</v>
      </c>
      <c r="L13" s="4">
        <v>4197</v>
      </c>
      <c r="M13" s="4">
        <v>5488</v>
      </c>
      <c r="N13" s="4">
        <v>4221</v>
      </c>
      <c r="O13" s="5">
        <f t="shared" si="2"/>
        <v>8.1143740340030912E-2</v>
      </c>
      <c r="P13" s="5">
        <f t="shared" si="3"/>
        <v>0.15881750703864858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44628</v>
      </c>
      <c r="F14" s="4">
        <v>2463</v>
      </c>
      <c r="G14" s="4">
        <v>2972</v>
      </c>
      <c r="H14" s="4">
        <v>3630</v>
      </c>
      <c r="I14" s="4">
        <v>3943</v>
      </c>
      <c r="J14" s="4">
        <v>4079</v>
      </c>
      <c r="K14" s="4">
        <v>4241</v>
      </c>
      <c r="L14" s="4">
        <v>4408</v>
      </c>
      <c r="M14" s="4">
        <v>5472</v>
      </c>
      <c r="N14" s="4">
        <v>4185</v>
      </c>
      <c r="O14" s="5">
        <f t="shared" si="2"/>
        <v>9.6790246329932814E-2</v>
      </c>
      <c r="P14" s="5">
        <f t="shared" si="3"/>
        <v>0.13967319852250673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44628</v>
      </c>
      <c r="F15" s="4">
        <v>2124</v>
      </c>
      <c r="G15" s="4">
        <v>2546</v>
      </c>
      <c r="H15" s="4">
        <v>3106</v>
      </c>
      <c r="I15" s="4">
        <v>3448</v>
      </c>
      <c r="J15" s="4">
        <v>3580</v>
      </c>
      <c r="K15" s="4">
        <v>3747</v>
      </c>
      <c r="L15" s="4">
        <v>3930</v>
      </c>
      <c r="M15" s="4">
        <v>4640</v>
      </c>
      <c r="N15" s="4">
        <v>3472</v>
      </c>
      <c r="O15" s="5">
        <f t="shared" si="2"/>
        <v>0.11711199545196134</v>
      </c>
      <c r="P15" s="5">
        <f t="shared" si="3"/>
        <v>0.12260869565217392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44628</v>
      </c>
      <c r="F16" s="4">
        <v>2612</v>
      </c>
      <c r="G16" s="4">
        <v>3224</v>
      </c>
      <c r="H16" s="4">
        <v>3936</v>
      </c>
      <c r="I16" s="4">
        <v>4216</v>
      </c>
      <c r="J16" s="4">
        <v>4340</v>
      </c>
      <c r="K16" s="4">
        <v>4464</v>
      </c>
      <c r="L16" s="4">
        <v>4599</v>
      </c>
      <c r="M16" s="4">
        <v>5504</v>
      </c>
      <c r="N16" s="4">
        <v>4438</v>
      </c>
      <c r="O16" s="5">
        <f t="shared" si="2"/>
        <v>7.768014059753954E-2</v>
      </c>
      <c r="P16" s="5">
        <f t="shared" si="3"/>
        <v>0.13386583388385082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44628</v>
      </c>
      <c r="F17" s="4">
        <v>4444</v>
      </c>
      <c r="G17" s="4">
        <v>4933</v>
      </c>
      <c r="H17" s="4">
        <v>5409</v>
      </c>
      <c r="I17" s="4">
        <v>5846</v>
      </c>
      <c r="J17" s="4">
        <v>5856</v>
      </c>
      <c r="K17" s="4">
        <v>5677</v>
      </c>
      <c r="L17" s="4">
        <v>5753</v>
      </c>
      <c r="M17" s="4">
        <v>7168</v>
      </c>
      <c r="N17" s="4">
        <v>5966</v>
      </c>
      <c r="O17" s="5">
        <f t="shared" si="2"/>
        <v>3.0818849668518188E-2</v>
      </c>
      <c r="P17" s="5">
        <f t="shared" si="3"/>
        <v>0.10450513743742865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44628</v>
      </c>
      <c r="F18" s="4">
        <v>2790</v>
      </c>
      <c r="G18" s="4">
        <v>3411</v>
      </c>
      <c r="H18" s="4">
        <v>4243</v>
      </c>
      <c r="I18" s="4">
        <v>4547</v>
      </c>
      <c r="J18" s="4">
        <v>4718</v>
      </c>
      <c r="K18" s="4">
        <v>4886</v>
      </c>
      <c r="L18" s="4">
        <v>4925</v>
      </c>
      <c r="M18" s="4">
        <v>5870</v>
      </c>
      <c r="N18" s="4">
        <v>4286</v>
      </c>
      <c r="O18" s="5">
        <f t="shared" si="2"/>
        <v>7.43891797556719E-2</v>
      </c>
      <c r="P18" s="5">
        <f t="shared" si="3"/>
        <v>0.134507516266547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44628</v>
      </c>
      <c r="F19" s="4">
        <v>2776</v>
      </c>
      <c r="G19" s="4">
        <v>3461</v>
      </c>
      <c r="H19" s="4">
        <v>4527</v>
      </c>
      <c r="I19" s="4">
        <v>4980</v>
      </c>
      <c r="J19" s="4">
        <v>5090</v>
      </c>
      <c r="K19" s="4">
        <v>5204</v>
      </c>
      <c r="L19" s="4">
        <v>5226</v>
      </c>
      <c r="M19" s="4">
        <v>5771</v>
      </c>
      <c r="N19" s="4">
        <v>4127</v>
      </c>
      <c r="O19" s="5">
        <f t="shared" si="2"/>
        <v>7.167025530605968E-2</v>
      </c>
      <c r="P19" s="5">
        <f t="shared" si="3"/>
        <v>0.12546448087431694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44628</v>
      </c>
      <c r="F20" s="4">
        <v>2067</v>
      </c>
      <c r="G20" s="4">
        <v>2492</v>
      </c>
      <c r="H20" s="4">
        <v>2937</v>
      </c>
      <c r="I20" s="4">
        <v>3277</v>
      </c>
      <c r="J20" s="4">
        <v>3359</v>
      </c>
      <c r="K20" s="4">
        <v>3372</v>
      </c>
      <c r="L20" s="4">
        <v>3500</v>
      </c>
      <c r="M20" s="4">
        <v>3845</v>
      </c>
      <c r="N20" s="4">
        <v>2816</v>
      </c>
      <c r="O20" s="5">
        <f t="shared" si="2"/>
        <v>8.7463103930402367E-2</v>
      </c>
      <c r="P20" s="5">
        <f t="shared" si="3"/>
        <v>9.8388533484492668E-2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44628</v>
      </c>
      <c r="F21" s="4">
        <v>2139</v>
      </c>
      <c r="G21" s="4">
        <v>2585</v>
      </c>
      <c r="H21" s="4">
        <v>3074</v>
      </c>
      <c r="I21" s="4">
        <v>3282</v>
      </c>
      <c r="J21" s="4">
        <v>3409</v>
      </c>
      <c r="K21" s="4">
        <v>3445</v>
      </c>
      <c r="L21" s="4">
        <v>3574</v>
      </c>
      <c r="M21" s="4">
        <v>4105</v>
      </c>
      <c r="N21" s="4">
        <v>3065</v>
      </c>
      <c r="O21" s="5">
        <f t="shared" si="2"/>
        <v>7.5210589651022869E-2</v>
      </c>
      <c r="P21" s="5">
        <f t="shared" si="3"/>
        <v>0.11371393112007447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44628</v>
      </c>
      <c r="F22" s="4">
        <v>2263</v>
      </c>
      <c r="G22" s="4">
        <v>2752</v>
      </c>
      <c r="H22" s="4">
        <v>3496</v>
      </c>
      <c r="I22" s="4">
        <v>3765</v>
      </c>
      <c r="J22" s="4">
        <v>3885</v>
      </c>
      <c r="K22" s="4">
        <v>3987</v>
      </c>
      <c r="L22" s="4">
        <v>4055</v>
      </c>
      <c r="M22" s="4">
        <v>4878</v>
      </c>
      <c r="N22" s="4">
        <v>3953</v>
      </c>
      <c r="O22" s="5">
        <f t="shared" si="2"/>
        <v>7.4029929810621106E-2</v>
      </c>
      <c r="P22" s="5">
        <f t="shared" si="3"/>
        <v>0.13994010345766403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44628</v>
      </c>
      <c r="F23" s="4">
        <v>2077</v>
      </c>
      <c r="G23" s="4">
        <v>2617</v>
      </c>
      <c r="H23" s="4">
        <v>3201</v>
      </c>
      <c r="I23" s="4">
        <v>3426</v>
      </c>
      <c r="J23" s="4">
        <v>3579</v>
      </c>
      <c r="K23" s="4">
        <v>3752</v>
      </c>
      <c r="L23" s="4">
        <v>3845</v>
      </c>
      <c r="M23" s="4">
        <v>4625</v>
      </c>
      <c r="N23" s="4">
        <v>3345</v>
      </c>
      <c r="O23" s="5">
        <f t="shared" si="2"/>
        <v>9.1399375532216859E-2</v>
      </c>
      <c r="P23" s="5">
        <f t="shared" si="3"/>
        <v>0.1384928716904277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44628</v>
      </c>
      <c r="F24" s="4">
        <v>2315</v>
      </c>
      <c r="G24" s="4">
        <v>2832</v>
      </c>
      <c r="H24" s="4">
        <v>3566</v>
      </c>
      <c r="I24" s="4">
        <v>3916</v>
      </c>
      <c r="J24" s="4">
        <v>4005</v>
      </c>
      <c r="K24" s="4">
        <v>4198</v>
      </c>
      <c r="L24" s="4">
        <v>4381</v>
      </c>
      <c r="M24" s="4">
        <v>5595</v>
      </c>
      <c r="N24" s="4">
        <v>4376</v>
      </c>
      <c r="O24" s="5">
        <f t="shared" si="2"/>
        <v>0.1025544230527243</v>
      </c>
      <c r="P24" s="5">
        <f t="shared" si="3"/>
        <v>0.15545185091757582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44628</v>
      </c>
      <c r="F25" s="4">
        <v>2425</v>
      </c>
      <c r="G25" s="4">
        <v>2951</v>
      </c>
      <c r="H25" s="4">
        <v>3608</v>
      </c>
      <c r="I25" s="4">
        <v>3927</v>
      </c>
      <c r="J25" s="4">
        <v>4055</v>
      </c>
      <c r="K25" s="4">
        <v>4109</v>
      </c>
      <c r="L25" s="4">
        <v>4350</v>
      </c>
      <c r="M25" s="4">
        <v>5479</v>
      </c>
      <c r="N25" s="4">
        <v>4354</v>
      </c>
      <c r="O25" s="5">
        <f t="shared" si="2"/>
        <v>9.3239507413923089E-2</v>
      </c>
      <c r="P25" s="5">
        <f t="shared" si="3"/>
        <v>0.14575715546589332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44628</v>
      </c>
      <c r="F26" s="4">
        <v>2531</v>
      </c>
      <c r="G26" s="4">
        <v>3091</v>
      </c>
      <c r="H26" s="4">
        <v>3822</v>
      </c>
      <c r="I26" s="4">
        <v>3835</v>
      </c>
      <c r="J26" s="4">
        <v>4049</v>
      </c>
      <c r="K26" s="4">
        <v>4285</v>
      </c>
      <c r="L26" s="4">
        <v>4485</v>
      </c>
      <c r="M26" s="4">
        <v>5481</v>
      </c>
      <c r="N26" s="4">
        <v>4092</v>
      </c>
      <c r="O26" s="5">
        <f t="shared" si="2"/>
        <v>7.9812206572769953E-2</v>
      </c>
      <c r="P26" s="5">
        <f t="shared" si="3"/>
        <v>0.14014339113916294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44628</v>
      </c>
      <c r="F27" s="4">
        <v>2277</v>
      </c>
      <c r="G27" s="4">
        <v>2768</v>
      </c>
      <c r="H27" s="4">
        <v>3415</v>
      </c>
      <c r="I27" s="4">
        <v>3697</v>
      </c>
      <c r="J27" s="4">
        <v>3920</v>
      </c>
      <c r="K27" s="4">
        <v>3893</v>
      </c>
      <c r="L27" s="4">
        <v>4059</v>
      </c>
      <c r="M27" s="4">
        <v>5171</v>
      </c>
      <c r="N27" s="4">
        <v>3993</v>
      </c>
      <c r="O27" s="5">
        <f t="shared" si="2"/>
        <v>8.6165373294086162E-2</v>
      </c>
      <c r="P27" s="5">
        <f t="shared" si="3"/>
        <v>0.15078407720144751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44628</v>
      </c>
      <c r="F28" s="4">
        <v>2110</v>
      </c>
      <c r="G28" s="4">
        <v>2484</v>
      </c>
      <c r="H28" s="4">
        <v>3021</v>
      </c>
      <c r="I28" s="4">
        <v>3274</v>
      </c>
      <c r="J28" s="4">
        <v>3409</v>
      </c>
      <c r="K28" s="4">
        <v>3476</v>
      </c>
      <c r="L28" s="4">
        <v>3648</v>
      </c>
      <c r="M28" s="4">
        <v>4679</v>
      </c>
      <c r="N28" s="4">
        <v>3492</v>
      </c>
      <c r="O28" s="5">
        <f t="shared" si="2"/>
        <v>9.4017094017094016E-2</v>
      </c>
      <c r="P28" s="5">
        <f t="shared" si="3"/>
        <v>0.14430078763560708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44628</v>
      </c>
      <c r="F29" s="4">
        <v>1976</v>
      </c>
      <c r="G29" s="4">
        <v>2325</v>
      </c>
      <c r="H29" s="4">
        <v>2874</v>
      </c>
      <c r="I29" s="4">
        <v>3105</v>
      </c>
      <c r="J29" s="4">
        <v>3211</v>
      </c>
      <c r="K29" s="4">
        <v>3238</v>
      </c>
      <c r="L29" s="4">
        <v>3433</v>
      </c>
      <c r="M29" s="4">
        <v>4311</v>
      </c>
      <c r="N29" s="4">
        <v>3301</v>
      </c>
      <c r="O29" s="5">
        <f t="shared" si="2"/>
        <v>8.8631679086729032E-2</v>
      </c>
      <c r="P29" s="5">
        <f t="shared" si="3"/>
        <v>0.14101953311100524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44628</v>
      </c>
      <c r="F30" s="4">
        <v>1859</v>
      </c>
      <c r="G30" s="4">
        <v>2187</v>
      </c>
      <c r="H30" s="4">
        <v>2723</v>
      </c>
      <c r="I30" s="4">
        <v>2930</v>
      </c>
      <c r="J30" s="4">
        <v>3063</v>
      </c>
      <c r="K30" s="4">
        <v>3120</v>
      </c>
      <c r="L30" s="4">
        <v>3213</v>
      </c>
      <c r="M30" s="4">
        <v>3971</v>
      </c>
      <c r="N30" s="4">
        <v>2983</v>
      </c>
      <c r="O30" s="5">
        <f t="shared" si="2"/>
        <v>8.254716981132075E-2</v>
      </c>
      <c r="P30" s="5">
        <f t="shared" si="3"/>
        <v>0.13785483596804352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44628</v>
      </c>
      <c r="F31" s="4">
        <v>2511</v>
      </c>
      <c r="G31" s="4">
        <v>3003</v>
      </c>
      <c r="H31" s="4">
        <v>3573</v>
      </c>
      <c r="I31" s="4">
        <v>3851</v>
      </c>
      <c r="J31" s="4">
        <v>3950</v>
      </c>
      <c r="K31" s="4">
        <v>4061</v>
      </c>
      <c r="L31" s="4">
        <v>4169</v>
      </c>
      <c r="M31" s="4">
        <v>5460</v>
      </c>
      <c r="N31" s="4">
        <v>4273</v>
      </c>
      <c r="O31" s="5">
        <f t="shared" si="2"/>
        <v>7.6982691810901574E-2</v>
      </c>
      <c r="P31" s="5">
        <f t="shared" si="3"/>
        <v>0.14974861579583784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44628</v>
      </c>
      <c r="F32" s="4">
        <v>2456</v>
      </c>
      <c r="G32" s="4">
        <v>3019</v>
      </c>
      <c r="H32" s="4">
        <v>3732</v>
      </c>
      <c r="I32" s="4">
        <v>3958</v>
      </c>
      <c r="J32" s="4">
        <v>4083</v>
      </c>
      <c r="K32" s="4">
        <v>4197</v>
      </c>
      <c r="L32" s="4">
        <v>4310</v>
      </c>
      <c r="M32" s="4">
        <v>5152</v>
      </c>
      <c r="N32" s="4">
        <v>4281</v>
      </c>
      <c r="O32" s="5">
        <f t="shared" si="2"/>
        <v>7.1872668490425271E-2</v>
      </c>
      <c r="P32" s="5">
        <f t="shared" si="3"/>
        <v>0.13533546325878595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44628</v>
      </c>
      <c r="F33" s="4">
        <v>2330</v>
      </c>
      <c r="G33" s="4">
        <v>2807</v>
      </c>
      <c r="H33" s="4">
        <v>3364</v>
      </c>
      <c r="I33" s="4">
        <v>3654</v>
      </c>
      <c r="J33" s="4">
        <v>3676</v>
      </c>
      <c r="K33" s="4">
        <v>3894</v>
      </c>
      <c r="L33" s="4">
        <v>3985</v>
      </c>
      <c r="M33" s="4">
        <v>4666</v>
      </c>
      <c r="N33" s="4">
        <v>3840</v>
      </c>
      <c r="O33" s="5">
        <f t="shared" si="2"/>
        <v>8.4501292692883381E-2</v>
      </c>
      <c r="P33" s="5">
        <f t="shared" si="3"/>
        <v>0.11955385151620773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44628</v>
      </c>
      <c r="F34" s="4">
        <v>2329</v>
      </c>
      <c r="G34" s="4">
        <v>2856</v>
      </c>
      <c r="H34" s="4">
        <v>3449</v>
      </c>
      <c r="I34" s="4">
        <v>3738</v>
      </c>
      <c r="J34" s="4">
        <v>3814</v>
      </c>
      <c r="K34" s="4">
        <v>3889</v>
      </c>
      <c r="L34" s="4">
        <v>4055</v>
      </c>
      <c r="M34" s="4">
        <v>4977</v>
      </c>
      <c r="N34" s="4">
        <v>4158</v>
      </c>
      <c r="O34" s="5">
        <f t="shared" si="2"/>
        <v>8.0756929637526648E-2</v>
      </c>
      <c r="P34" s="5">
        <f t="shared" si="3"/>
        <v>0.13787981093855503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44628</v>
      </c>
      <c r="F35" s="17">
        <v>2003</v>
      </c>
      <c r="G35" s="17">
        <v>2460</v>
      </c>
      <c r="H35" s="17">
        <v>3212</v>
      </c>
      <c r="I35" s="17">
        <v>3520</v>
      </c>
      <c r="J35" s="17">
        <v>3534</v>
      </c>
      <c r="K35" s="17">
        <v>3434</v>
      </c>
      <c r="L35" s="17">
        <v>3683</v>
      </c>
      <c r="M35" s="17">
        <v>4798</v>
      </c>
      <c r="N35" s="17">
        <v>3799</v>
      </c>
      <c r="O35" s="5">
        <f t="shared" ref="O35:O93" si="5">(L35-H35)/(L35+H35)</f>
        <v>6.8310369833212467E-2</v>
      </c>
      <c r="P35" s="5">
        <f t="shared" ref="P35:P93" si="6">((M35+H35)-(L35+F35))/((M35+H35)+(L35+F35))</f>
        <v>0.16968457943925233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44628</v>
      </c>
      <c r="F36" s="17">
        <v>2421</v>
      </c>
      <c r="G36" s="17">
        <v>2989</v>
      </c>
      <c r="H36" s="17">
        <v>3759</v>
      </c>
      <c r="I36" s="17">
        <v>4023</v>
      </c>
      <c r="J36" s="17">
        <v>4296</v>
      </c>
      <c r="K36" s="17">
        <v>4408</v>
      </c>
      <c r="L36" s="17">
        <v>4317</v>
      </c>
      <c r="M36" s="17">
        <v>5583</v>
      </c>
      <c r="N36" s="17">
        <v>4411</v>
      </c>
      <c r="O36" s="5">
        <f t="shared" si="5"/>
        <v>6.9093610698365532E-2</v>
      </c>
      <c r="P36" s="5">
        <f t="shared" si="6"/>
        <v>0.16194029850746269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44628</v>
      </c>
      <c r="F37" s="17">
        <v>2669</v>
      </c>
      <c r="G37" s="17">
        <v>3333</v>
      </c>
      <c r="H37" s="17">
        <v>4094</v>
      </c>
      <c r="I37" s="17">
        <v>4448</v>
      </c>
      <c r="J37" s="17">
        <v>4585</v>
      </c>
      <c r="K37" s="17">
        <v>4707</v>
      </c>
      <c r="L37" s="17">
        <v>4797</v>
      </c>
      <c r="M37" s="17">
        <v>6269</v>
      </c>
      <c r="N37" s="17">
        <v>4793</v>
      </c>
      <c r="O37" s="5">
        <f t="shared" si="5"/>
        <v>7.9068721178720047E-2</v>
      </c>
      <c r="P37" s="5">
        <f t="shared" si="6"/>
        <v>0.16248808121599642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44628</v>
      </c>
      <c r="F38" s="17">
        <v>2211</v>
      </c>
      <c r="G38" s="17">
        <v>2793</v>
      </c>
      <c r="H38" s="17">
        <v>3741</v>
      </c>
      <c r="I38" s="17">
        <v>4042</v>
      </c>
      <c r="J38" s="17">
        <v>4140</v>
      </c>
      <c r="K38" s="17">
        <v>4275</v>
      </c>
      <c r="L38" s="17">
        <v>4337</v>
      </c>
      <c r="M38" s="17">
        <v>5628</v>
      </c>
      <c r="N38" s="17">
        <v>4264</v>
      </c>
      <c r="O38" s="5">
        <f t="shared" si="5"/>
        <v>7.3780638771973259E-2</v>
      </c>
      <c r="P38" s="5">
        <f t="shared" si="6"/>
        <v>0.177231890431614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44628</v>
      </c>
      <c r="F39" s="17">
        <v>2432</v>
      </c>
      <c r="G39" s="17">
        <v>2996</v>
      </c>
      <c r="H39" s="17">
        <v>3660</v>
      </c>
      <c r="I39" s="17">
        <v>3991</v>
      </c>
      <c r="J39" s="17">
        <v>4032</v>
      </c>
      <c r="K39" s="17">
        <v>4172</v>
      </c>
      <c r="L39" s="17">
        <v>4309</v>
      </c>
      <c r="M39" s="17">
        <v>5335</v>
      </c>
      <c r="N39" s="17">
        <v>4199</v>
      </c>
      <c r="O39" s="5">
        <f t="shared" si="5"/>
        <v>8.1440582256242941E-2</v>
      </c>
      <c r="P39" s="5">
        <f t="shared" si="6"/>
        <v>0.14323843416370108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44628</v>
      </c>
      <c r="F40" s="17">
        <v>2499</v>
      </c>
      <c r="G40" s="17">
        <v>3014</v>
      </c>
      <c r="H40" s="17">
        <v>3529</v>
      </c>
      <c r="I40" s="17">
        <v>3851</v>
      </c>
      <c r="J40" s="17">
        <v>3985</v>
      </c>
      <c r="K40" s="17">
        <v>4066</v>
      </c>
      <c r="L40" s="17">
        <v>4195</v>
      </c>
      <c r="M40" s="17">
        <v>5280</v>
      </c>
      <c r="N40" s="17">
        <v>4115</v>
      </c>
      <c r="O40" s="5">
        <f t="shared" si="5"/>
        <v>8.6224754013464522E-2</v>
      </c>
      <c r="P40" s="5">
        <f t="shared" si="6"/>
        <v>0.13642520802425337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44628</v>
      </c>
      <c r="F41" s="17">
        <v>2287</v>
      </c>
      <c r="G41" s="17">
        <v>2741</v>
      </c>
      <c r="H41" s="17">
        <v>3392</v>
      </c>
      <c r="I41" s="17">
        <v>3687</v>
      </c>
      <c r="J41" s="17">
        <v>3818</v>
      </c>
      <c r="K41" s="17">
        <v>3906</v>
      </c>
      <c r="L41" s="17">
        <v>4028</v>
      </c>
      <c r="M41" s="17">
        <v>4975</v>
      </c>
      <c r="N41" s="17">
        <v>3911</v>
      </c>
      <c r="O41" s="5">
        <f t="shared" si="5"/>
        <v>8.5714285714285715E-2</v>
      </c>
      <c r="P41" s="5">
        <f t="shared" si="6"/>
        <v>0.13976297507151614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44628</v>
      </c>
      <c r="F42" s="17">
        <v>2278</v>
      </c>
      <c r="G42" s="17">
        <v>2889</v>
      </c>
      <c r="H42" s="17">
        <v>3784</v>
      </c>
      <c r="I42" s="17">
        <v>4136</v>
      </c>
      <c r="J42" s="17">
        <v>4311</v>
      </c>
      <c r="K42" s="17">
        <v>4437</v>
      </c>
      <c r="L42" s="17">
        <v>4417</v>
      </c>
      <c r="M42" s="17">
        <v>5802</v>
      </c>
      <c r="N42" s="17">
        <v>4505</v>
      </c>
      <c r="O42" s="5">
        <f t="shared" si="5"/>
        <v>7.7185709059870752E-2</v>
      </c>
      <c r="P42" s="5">
        <f t="shared" si="6"/>
        <v>0.17756894539647441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44628</v>
      </c>
      <c r="F43" s="17">
        <v>2077</v>
      </c>
      <c r="G43" s="17">
        <v>2542</v>
      </c>
      <c r="H43" s="17">
        <v>3253</v>
      </c>
      <c r="I43" s="17">
        <v>3503</v>
      </c>
      <c r="J43" s="17">
        <v>3631</v>
      </c>
      <c r="K43" s="17">
        <v>3719</v>
      </c>
      <c r="L43" s="17">
        <v>3796</v>
      </c>
      <c r="M43" s="17">
        <v>4912</v>
      </c>
      <c r="N43" s="17">
        <v>3900</v>
      </c>
      <c r="O43" s="5">
        <f t="shared" si="5"/>
        <v>7.7032203149382888E-2</v>
      </c>
      <c r="P43" s="5">
        <f t="shared" si="6"/>
        <v>0.16327112124234222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44628</v>
      </c>
      <c r="F44" s="17">
        <v>2004</v>
      </c>
      <c r="G44" s="17">
        <v>2450</v>
      </c>
      <c r="H44" s="17">
        <v>3194</v>
      </c>
      <c r="I44" s="17">
        <v>3420</v>
      </c>
      <c r="J44" s="17">
        <v>3454</v>
      </c>
      <c r="K44" s="17">
        <v>3579</v>
      </c>
      <c r="L44" s="17">
        <v>3635</v>
      </c>
      <c r="M44" s="17">
        <v>4545</v>
      </c>
      <c r="N44" s="17">
        <v>3639</v>
      </c>
      <c r="O44" s="5">
        <f t="shared" si="5"/>
        <v>6.4577536974666866E-2</v>
      </c>
      <c r="P44" s="5">
        <f t="shared" si="6"/>
        <v>0.15697413664224846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44628</v>
      </c>
      <c r="F45" s="17">
        <v>1974</v>
      </c>
      <c r="G45" s="17">
        <v>2409</v>
      </c>
      <c r="H45" s="17">
        <v>3219</v>
      </c>
      <c r="I45" s="17">
        <v>3424</v>
      </c>
      <c r="J45" s="17">
        <v>3645</v>
      </c>
      <c r="K45" s="17">
        <v>3667</v>
      </c>
      <c r="L45" s="17">
        <v>3692</v>
      </c>
      <c r="M45" s="17">
        <v>4802</v>
      </c>
      <c r="N45" s="17">
        <v>3642</v>
      </c>
      <c r="O45" s="5">
        <f t="shared" si="5"/>
        <v>6.8441614816958471E-2</v>
      </c>
      <c r="P45" s="5">
        <f t="shared" si="6"/>
        <v>0.17206107985679842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44628</v>
      </c>
      <c r="F46" s="17">
        <v>2372</v>
      </c>
      <c r="G46" s="17">
        <v>3047</v>
      </c>
      <c r="H46" s="17">
        <v>3889</v>
      </c>
      <c r="I46" s="17">
        <v>4225</v>
      </c>
      <c r="J46" s="17">
        <v>4335</v>
      </c>
      <c r="K46" s="17">
        <v>4477</v>
      </c>
      <c r="L46" s="17">
        <v>4489</v>
      </c>
      <c r="M46" s="17">
        <v>5829</v>
      </c>
      <c r="N46" s="17">
        <v>4603</v>
      </c>
      <c r="O46" s="5">
        <f t="shared" si="5"/>
        <v>7.1616137502984012E-2</v>
      </c>
      <c r="P46" s="5">
        <f t="shared" si="6"/>
        <v>0.17232643705892997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44628</v>
      </c>
      <c r="F47" s="17">
        <v>2235</v>
      </c>
      <c r="G47" s="17">
        <v>2771</v>
      </c>
      <c r="H47" s="17">
        <v>3607</v>
      </c>
      <c r="I47" s="17">
        <v>3876</v>
      </c>
      <c r="J47" s="17">
        <v>4071</v>
      </c>
      <c r="K47" s="17">
        <v>4201</v>
      </c>
      <c r="L47" s="17">
        <v>4225</v>
      </c>
      <c r="M47" s="17">
        <v>5481</v>
      </c>
      <c r="N47" s="17">
        <v>4310</v>
      </c>
      <c r="O47" s="5">
        <f t="shared" si="5"/>
        <v>7.890704800817161E-2</v>
      </c>
      <c r="P47" s="5">
        <f t="shared" si="6"/>
        <v>0.16902495497813225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44628</v>
      </c>
      <c r="F48" s="17">
        <v>2265</v>
      </c>
      <c r="G48" s="17">
        <v>2799</v>
      </c>
      <c r="H48" s="17">
        <v>3498</v>
      </c>
      <c r="I48" s="17">
        <v>3725</v>
      </c>
      <c r="J48" s="17">
        <v>3841</v>
      </c>
      <c r="K48" s="17">
        <v>3860</v>
      </c>
      <c r="L48" s="17">
        <v>4082</v>
      </c>
      <c r="M48" s="17">
        <v>4938</v>
      </c>
      <c r="N48" s="17">
        <v>3893</v>
      </c>
      <c r="O48" s="5">
        <f t="shared" si="5"/>
        <v>7.7044854881266486E-2</v>
      </c>
      <c r="P48" s="5">
        <f t="shared" si="6"/>
        <v>0.1413109652979774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44628</v>
      </c>
      <c r="F49" s="17">
        <v>2440</v>
      </c>
      <c r="G49" s="17">
        <v>3043</v>
      </c>
      <c r="H49" s="17">
        <v>3740</v>
      </c>
      <c r="I49" s="17">
        <v>4064</v>
      </c>
      <c r="J49" s="17">
        <v>4174</v>
      </c>
      <c r="K49" s="17">
        <v>4283</v>
      </c>
      <c r="L49" s="17">
        <v>4424</v>
      </c>
      <c r="M49" s="17">
        <v>5607</v>
      </c>
      <c r="N49" s="17">
        <v>4623</v>
      </c>
      <c r="O49" s="5">
        <f t="shared" si="5"/>
        <v>8.3782459578637919E-2</v>
      </c>
      <c r="P49" s="5">
        <f t="shared" si="6"/>
        <v>0.15316760224538895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44628</v>
      </c>
      <c r="F50" s="17">
        <v>2484</v>
      </c>
      <c r="G50" s="17">
        <v>3085</v>
      </c>
      <c r="H50" s="17">
        <v>3763</v>
      </c>
      <c r="I50" s="17">
        <v>4066</v>
      </c>
      <c r="J50" s="17">
        <v>4253</v>
      </c>
      <c r="K50" s="17">
        <v>4378</v>
      </c>
      <c r="L50" s="17">
        <v>4508</v>
      </c>
      <c r="M50" s="17">
        <v>5815</v>
      </c>
      <c r="N50" s="17">
        <v>4771</v>
      </c>
      <c r="O50" s="5">
        <f t="shared" si="5"/>
        <v>9.0073751662435017E-2</v>
      </c>
      <c r="P50" s="5">
        <f t="shared" si="6"/>
        <v>0.15606517803258901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44628</v>
      </c>
      <c r="F51" s="17">
        <v>2700</v>
      </c>
      <c r="G51" s="17">
        <v>3353</v>
      </c>
      <c r="H51" s="17">
        <v>4049</v>
      </c>
      <c r="I51" s="17">
        <v>4452</v>
      </c>
      <c r="J51" s="17">
        <v>4497</v>
      </c>
      <c r="K51" s="17">
        <v>4636</v>
      </c>
      <c r="L51" s="17">
        <v>4755</v>
      </c>
      <c r="M51" s="17">
        <v>6032</v>
      </c>
      <c r="N51" s="17">
        <v>5013</v>
      </c>
      <c r="O51" s="5">
        <f t="shared" si="5"/>
        <v>8.0190822353475688E-2</v>
      </c>
      <c r="P51" s="5">
        <f t="shared" si="6"/>
        <v>0.14974908759124086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44628</v>
      </c>
      <c r="F52" s="17">
        <v>2250</v>
      </c>
      <c r="G52" s="17">
        <v>2798</v>
      </c>
      <c r="H52" s="17">
        <v>3509</v>
      </c>
      <c r="I52" s="17">
        <v>3829</v>
      </c>
      <c r="J52" s="17">
        <v>3899</v>
      </c>
      <c r="K52" s="17">
        <v>4049</v>
      </c>
      <c r="L52" s="17">
        <v>4155</v>
      </c>
      <c r="M52" s="17">
        <v>5262</v>
      </c>
      <c r="N52" s="17">
        <v>4251</v>
      </c>
      <c r="O52" s="5">
        <f t="shared" si="5"/>
        <v>8.4290187891440507E-2</v>
      </c>
      <c r="P52" s="5">
        <f t="shared" si="6"/>
        <v>0.1559040590405904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44628</v>
      </c>
      <c r="F53" s="17">
        <v>2270</v>
      </c>
      <c r="G53" s="17">
        <v>2797</v>
      </c>
      <c r="H53" s="17">
        <v>3490</v>
      </c>
      <c r="I53" s="17">
        <v>3757</v>
      </c>
      <c r="J53" s="17">
        <v>3999</v>
      </c>
      <c r="K53" s="17">
        <v>4075</v>
      </c>
      <c r="L53" s="17">
        <v>4148</v>
      </c>
      <c r="M53" s="17">
        <v>5284</v>
      </c>
      <c r="N53" s="17">
        <v>4233</v>
      </c>
      <c r="O53" s="5">
        <f t="shared" si="5"/>
        <v>8.6148206336737365E-2</v>
      </c>
      <c r="P53" s="5">
        <f t="shared" si="6"/>
        <v>0.15508162190626645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44628</v>
      </c>
      <c r="F54" s="17">
        <v>2398</v>
      </c>
      <c r="G54" s="17">
        <v>2895</v>
      </c>
      <c r="H54" s="17">
        <v>3380</v>
      </c>
      <c r="I54" s="17">
        <v>3702</v>
      </c>
      <c r="J54" s="17">
        <v>3838</v>
      </c>
      <c r="K54" s="17">
        <v>3959</v>
      </c>
      <c r="L54" s="17">
        <v>4090</v>
      </c>
      <c r="M54" s="17">
        <v>5026</v>
      </c>
      <c r="N54" s="17">
        <v>3844</v>
      </c>
      <c r="O54" s="5">
        <f t="shared" si="5"/>
        <v>9.5046854082998664E-2</v>
      </c>
      <c r="P54" s="5">
        <f t="shared" si="6"/>
        <v>0.128776688599436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44628</v>
      </c>
      <c r="F55" s="17">
        <v>2611</v>
      </c>
      <c r="G55" s="17">
        <v>3146</v>
      </c>
      <c r="H55" s="17">
        <v>3715</v>
      </c>
      <c r="I55" s="17">
        <v>4046</v>
      </c>
      <c r="J55" s="17">
        <v>4095</v>
      </c>
      <c r="K55" s="17">
        <v>4216</v>
      </c>
      <c r="L55" s="17">
        <v>4306</v>
      </c>
      <c r="M55" s="17">
        <v>5356</v>
      </c>
      <c r="N55" s="17">
        <v>4130</v>
      </c>
      <c r="O55" s="5">
        <f t="shared" si="5"/>
        <v>7.3681585837177405E-2</v>
      </c>
      <c r="P55" s="5">
        <f t="shared" si="6"/>
        <v>0.13472604453340006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44628</v>
      </c>
      <c r="F56" s="17">
        <v>2382</v>
      </c>
      <c r="G56" s="17">
        <v>2922</v>
      </c>
      <c r="H56" s="17">
        <v>3563</v>
      </c>
      <c r="I56" s="17">
        <v>3866</v>
      </c>
      <c r="J56" s="17">
        <v>4013</v>
      </c>
      <c r="K56" s="17">
        <v>4124</v>
      </c>
      <c r="L56" s="17">
        <v>4204</v>
      </c>
      <c r="M56" s="17">
        <v>5200</v>
      </c>
      <c r="N56" s="17">
        <v>4120</v>
      </c>
      <c r="O56" s="5">
        <f t="shared" si="5"/>
        <v>8.252864683919145E-2</v>
      </c>
      <c r="P56" s="5">
        <f t="shared" si="6"/>
        <v>0.14183334419180402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44628</v>
      </c>
      <c r="F57" s="17">
        <v>2573</v>
      </c>
      <c r="G57" s="17">
        <v>3145</v>
      </c>
      <c r="H57" s="17">
        <v>3765</v>
      </c>
      <c r="I57" s="17">
        <v>4157</v>
      </c>
      <c r="J57" s="17">
        <v>4223</v>
      </c>
      <c r="K57" s="17">
        <v>4316</v>
      </c>
      <c r="L57" s="17">
        <v>4524</v>
      </c>
      <c r="M57" s="17">
        <v>5610</v>
      </c>
      <c r="N57" s="17">
        <v>4470</v>
      </c>
      <c r="O57" s="5">
        <f t="shared" si="5"/>
        <v>9.1567137169743032E-2</v>
      </c>
      <c r="P57" s="5">
        <f t="shared" si="6"/>
        <v>0.13829528897523069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44628</v>
      </c>
      <c r="F58" s="17">
        <v>2415</v>
      </c>
      <c r="G58" s="17">
        <v>2939</v>
      </c>
      <c r="H58" s="17">
        <v>3534</v>
      </c>
      <c r="I58" s="17">
        <v>3820</v>
      </c>
      <c r="J58" s="17">
        <v>4027</v>
      </c>
      <c r="K58" s="17">
        <v>4113</v>
      </c>
      <c r="L58" s="17">
        <v>4264</v>
      </c>
      <c r="M58" s="17">
        <v>5140</v>
      </c>
      <c r="N58" s="17">
        <v>4109</v>
      </c>
      <c r="O58" s="5">
        <f t="shared" si="5"/>
        <v>9.3613747114644777E-2</v>
      </c>
      <c r="P58" s="5">
        <f t="shared" si="6"/>
        <v>0.12994203087344494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44628</v>
      </c>
      <c r="F59" s="17">
        <v>2362</v>
      </c>
      <c r="G59" s="17">
        <v>2826</v>
      </c>
      <c r="H59" s="17">
        <v>3346</v>
      </c>
      <c r="I59" s="17">
        <v>3670</v>
      </c>
      <c r="J59" s="17">
        <v>3711</v>
      </c>
      <c r="K59" s="17">
        <v>3883</v>
      </c>
      <c r="L59" s="17">
        <v>4032</v>
      </c>
      <c r="M59" s="17">
        <v>4934</v>
      </c>
      <c r="N59" s="17">
        <v>3974</v>
      </c>
      <c r="O59" s="5">
        <f t="shared" si="5"/>
        <v>9.2979127134724851E-2</v>
      </c>
      <c r="P59" s="5">
        <f t="shared" si="6"/>
        <v>0.12852664576802508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44628</v>
      </c>
      <c r="F60" s="17">
        <v>2643</v>
      </c>
      <c r="G60" s="17">
        <v>3120</v>
      </c>
      <c r="H60" s="17">
        <v>3733</v>
      </c>
      <c r="I60" s="17">
        <v>3968</v>
      </c>
      <c r="J60" s="17">
        <v>4001</v>
      </c>
      <c r="K60" s="17">
        <v>4052</v>
      </c>
      <c r="L60" s="17">
        <v>4284</v>
      </c>
      <c r="M60" s="17">
        <v>5339</v>
      </c>
      <c r="N60" s="17">
        <v>4069</v>
      </c>
      <c r="O60" s="5">
        <f t="shared" si="5"/>
        <v>6.872895097916927E-2</v>
      </c>
      <c r="P60" s="5">
        <f t="shared" si="6"/>
        <v>0.13407087942996437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44628</v>
      </c>
      <c r="F61" s="17">
        <v>2318</v>
      </c>
      <c r="G61" s="17">
        <v>2796</v>
      </c>
      <c r="H61" s="17">
        <v>3437</v>
      </c>
      <c r="I61" s="17">
        <v>3652</v>
      </c>
      <c r="J61" s="17">
        <v>3763</v>
      </c>
      <c r="K61" s="17">
        <v>3868</v>
      </c>
      <c r="L61" s="17">
        <v>3954</v>
      </c>
      <c r="M61" s="17">
        <v>4957</v>
      </c>
      <c r="N61" s="17">
        <v>3834</v>
      </c>
      <c r="O61" s="5">
        <f t="shared" si="5"/>
        <v>6.9949939115140039E-2</v>
      </c>
      <c r="P61" s="5">
        <f t="shared" si="6"/>
        <v>0.14468839492704214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44628</v>
      </c>
      <c r="F62" s="17">
        <v>2344</v>
      </c>
      <c r="G62" s="17">
        <v>2866</v>
      </c>
      <c r="H62" s="17">
        <v>3484</v>
      </c>
      <c r="I62" s="17">
        <v>3935</v>
      </c>
      <c r="J62" s="17">
        <v>3887</v>
      </c>
      <c r="K62" s="17">
        <v>4073</v>
      </c>
      <c r="L62" s="17">
        <v>4161</v>
      </c>
      <c r="M62" s="17">
        <v>5256</v>
      </c>
      <c r="N62" s="17">
        <v>4154</v>
      </c>
      <c r="O62" s="5">
        <f t="shared" si="5"/>
        <v>8.8554610856769134E-2</v>
      </c>
      <c r="P62" s="5">
        <f t="shared" si="6"/>
        <v>0.14660544440800263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44628</v>
      </c>
      <c r="F63" s="17">
        <v>2543</v>
      </c>
      <c r="G63" s="17">
        <v>3025</v>
      </c>
      <c r="H63" s="17">
        <v>3676</v>
      </c>
      <c r="I63" s="17">
        <v>3903</v>
      </c>
      <c r="J63" s="17">
        <v>4009</v>
      </c>
      <c r="K63" s="17">
        <v>4164</v>
      </c>
      <c r="L63" s="17">
        <v>4327</v>
      </c>
      <c r="M63" s="17">
        <v>5328</v>
      </c>
      <c r="N63" s="17">
        <v>4189</v>
      </c>
      <c r="O63" s="5">
        <f t="shared" si="5"/>
        <v>8.1344495814069717E-2</v>
      </c>
      <c r="P63" s="5">
        <f t="shared" si="6"/>
        <v>0.134433665112763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44628</v>
      </c>
      <c r="F64" s="17">
        <v>2847</v>
      </c>
      <c r="G64" s="17">
        <v>3372</v>
      </c>
      <c r="H64" s="17">
        <v>3981</v>
      </c>
      <c r="I64" s="17">
        <v>4272</v>
      </c>
      <c r="J64" s="17">
        <v>4347</v>
      </c>
      <c r="K64" s="17">
        <v>4483</v>
      </c>
      <c r="L64" s="17">
        <v>4716</v>
      </c>
      <c r="M64" s="17">
        <v>5822</v>
      </c>
      <c r="N64" s="17">
        <v>4582</v>
      </c>
      <c r="O64" s="5">
        <f t="shared" si="5"/>
        <v>8.4511900655398417E-2</v>
      </c>
      <c r="P64" s="5">
        <f t="shared" si="6"/>
        <v>0.12898767707013706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44628</v>
      </c>
      <c r="F65" s="17">
        <v>2925</v>
      </c>
      <c r="G65" s="17">
        <v>3541</v>
      </c>
      <c r="H65" s="17">
        <v>4145</v>
      </c>
      <c r="I65" s="17">
        <v>4452</v>
      </c>
      <c r="J65" s="17">
        <v>4723</v>
      </c>
      <c r="K65" s="17">
        <v>4832</v>
      </c>
      <c r="L65" s="17">
        <v>5028</v>
      </c>
      <c r="M65" s="17">
        <v>6020</v>
      </c>
      <c r="N65" s="17">
        <v>4766</v>
      </c>
      <c r="O65" s="5">
        <f t="shared" si="5"/>
        <v>9.626076528943639E-2</v>
      </c>
      <c r="P65" s="5">
        <f t="shared" si="6"/>
        <v>0.12208853074290761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44628</v>
      </c>
      <c r="F66" s="17">
        <v>2669</v>
      </c>
      <c r="G66" s="17">
        <v>3199</v>
      </c>
      <c r="H66" s="17">
        <v>3787</v>
      </c>
      <c r="I66" s="17">
        <v>4118</v>
      </c>
      <c r="J66" s="17">
        <v>4278</v>
      </c>
      <c r="K66" s="17">
        <v>4433</v>
      </c>
      <c r="L66" s="17">
        <v>4640</v>
      </c>
      <c r="M66" s="17">
        <v>5384</v>
      </c>
      <c r="N66" s="17">
        <v>4226</v>
      </c>
      <c r="O66" s="5">
        <f t="shared" si="5"/>
        <v>0.10122226177761956</v>
      </c>
      <c r="P66" s="5">
        <f t="shared" si="6"/>
        <v>0.11298543689320388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44628</v>
      </c>
      <c r="F67" s="17">
        <v>2636</v>
      </c>
      <c r="G67" s="17">
        <v>3139</v>
      </c>
      <c r="H67" s="17">
        <v>3760</v>
      </c>
      <c r="I67" s="17">
        <v>4071</v>
      </c>
      <c r="J67" s="17">
        <v>4358</v>
      </c>
      <c r="K67" s="17">
        <v>4457</v>
      </c>
      <c r="L67" s="17">
        <v>4650</v>
      </c>
      <c r="M67" s="17">
        <v>5552</v>
      </c>
      <c r="N67" s="17">
        <v>4370</v>
      </c>
      <c r="O67" s="5">
        <f t="shared" si="5"/>
        <v>0.10582639714625446</v>
      </c>
      <c r="P67" s="5">
        <f t="shared" si="6"/>
        <v>0.12206289914447524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44628</v>
      </c>
      <c r="F68" s="17">
        <v>2879</v>
      </c>
      <c r="G68" s="17">
        <v>3449</v>
      </c>
      <c r="H68" s="17">
        <v>4209</v>
      </c>
      <c r="I68" s="17">
        <v>4527</v>
      </c>
      <c r="J68" s="17">
        <v>4611</v>
      </c>
      <c r="K68" s="17">
        <v>4707</v>
      </c>
      <c r="L68" s="17">
        <v>4866</v>
      </c>
      <c r="M68" s="17">
        <v>6182</v>
      </c>
      <c r="N68" s="17">
        <v>4750</v>
      </c>
      <c r="O68" s="5">
        <f t="shared" si="5"/>
        <v>7.2396694214876031E-2</v>
      </c>
      <c r="P68" s="5">
        <f t="shared" si="6"/>
        <v>0.14589766210851346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44628</v>
      </c>
      <c r="F69" s="17">
        <v>2834</v>
      </c>
      <c r="G69" s="17">
        <v>3451</v>
      </c>
      <c r="H69" s="17">
        <v>4200</v>
      </c>
      <c r="I69" s="17">
        <v>4472</v>
      </c>
      <c r="J69" s="17">
        <v>4596</v>
      </c>
      <c r="K69" s="17">
        <v>4756</v>
      </c>
      <c r="L69" s="17">
        <v>4828</v>
      </c>
      <c r="M69" s="17">
        <v>6100</v>
      </c>
      <c r="N69" s="17">
        <v>4684</v>
      </c>
      <c r="O69" s="5">
        <f t="shared" si="5"/>
        <v>6.9561364643331861E-2</v>
      </c>
      <c r="P69" s="5">
        <f t="shared" si="6"/>
        <v>0.14686560516646252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44628</v>
      </c>
      <c r="F70" s="17">
        <v>2936</v>
      </c>
      <c r="G70" s="17">
        <v>3519</v>
      </c>
      <c r="H70" s="17">
        <v>4184</v>
      </c>
      <c r="I70" s="17">
        <v>4503</v>
      </c>
      <c r="J70" s="17">
        <v>4597</v>
      </c>
      <c r="K70" s="17">
        <v>4680</v>
      </c>
      <c r="L70" s="17">
        <v>4775</v>
      </c>
      <c r="M70" s="17">
        <v>6094</v>
      </c>
      <c r="N70" s="17">
        <v>4626</v>
      </c>
      <c r="O70" s="5">
        <f t="shared" si="5"/>
        <v>6.596718383748186E-2</v>
      </c>
      <c r="P70" s="5">
        <f t="shared" si="6"/>
        <v>0.14269831563733393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44628</v>
      </c>
      <c r="F71" s="17">
        <v>2469</v>
      </c>
      <c r="G71" s="17">
        <v>3026</v>
      </c>
      <c r="H71" s="17">
        <v>3757</v>
      </c>
      <c r="I71" s="17">
        <v>4095</v>
      </c>
      <c r="J71" s="17">
        <v>4185</v>
      </c>
      <c r="K71" s="17">
        <v>4239</v>
      </c>
      <c r="L71" s="17">
        <v>4322</v>
      </c>
      <c r="M71" s="17">
        <v>5499</v>
      </c>
      <c r="N71" s="17">
        <v>4275</v>
      </c>
      <c r="O71" s="5">
        <f t="shared" si="5"/>
        <v>6.9934397821512562E-2</v>
      </c>
      <c r="P71" s="5">
        <f t="shared" si="6"/>
        <v>0.15361126690347104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44628</v>
      </c>
      <c r="F72" s="17">
        <v>2394</v>
      </c>
      <c r="G72" s="17">
        <v>2871</v>
      </c>
      <c r="H72" s="17">
        <v>3601</v>
      </c>
      <c r="I72" s="17">
        <v>3975</v>
      </c>
      <c r="J72" s="17">
        <v>3959</v>
      </c>
      <c r="K72" s="17">
        <v>4115</v>
      </c>
      <c r="L72" s="17">
        <v>4222</v>
      </c>
      <c r="M72" s="17">
        <v>5252</v>
      </c>
      <c r="N72" s="17">
        <v>4103</v>
      </c>
      <c r="O72" s="5">
        <f t="shared" si="5"/>
        <v>7.9381311517320724E-2</v>
      </c>
      <c r="P72" s="5">
        <f t="shared" si="6"/>
        <v>0.14461180425366862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44628</v>
      </c>
      <c r="F73" s="17">
        <v>2769</v>
      </c>
      <c r="G73" s="17">
        <v>3371</v>
      </c>
      <c r="H73" s="17">
        <v>4036</v>
      </c>
      <c r="I73" s="17">
        <v>4303</v>
      </c>
      <c r="J73" s="17">
        <v>4443</v>
      </c>
      <c r="K73" s="17">
        <v>4532</v>
      </c>
      <c r="L73" s="17">
        <v>4612</v>
      </c>
      <c r="M73" s="17">
        <v>5686</v>
      </c>
      <c r="N73" s="17">
        <v>4418</v>
      </c>
      <c r="O73" s="5">
        <f t="shared" si="5"/>
        <v>6.66049953746531E-2</v>
      </c>
      <c r="P73" s="5">
        <f t="shared" si="6"/>
        <v>0.13687657136174941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44628</v>
      </c>
      <c r="F74" s="17">
        <v>2526</v>
      </c>
      <c r="G74" s="17">
        <v>3081</v>
      </c>
      <c r="H74" s="17">
        <v>3788</v>
      </c>
      <c r="I74" s="17">
        <v>4098</v>
      </c>
      <c r="J74" s="17">
        <v>4146</v>
      </c>
      <c r="K74" s="17">
        <v>4266</v>
      </c>
      <c r="L74" s="17">
        <v>4401</v>
      </c>
      <c r="M74" s="17">
        <v>5540</v>
      </c>
      <c r="N74" s="17">
        <v>4356</v>
      </c>
      <c r="O74" s="5">
        <f t="shared" si="5"/>
        <v>7.4856514836976432E-2</v>
      </c>
      <c r="P74" s="5">
        <f t="shared" si="6"/>
        <v>0.14770839741617964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44628</v>
      </c>
      <c r="F75" s="17">
        <v>2926</v>
      </c>
      <c r="G75" s="17">
        <v>3534</v>
      </c>
      <c r="H75" s="17">
        <v>4233</v>
      </c>
      <c r="I75" s="17">
        <v>4615</v>
      </c>
      <c r="J75" s="17">
        <v>4657</v>
      </c>
      <c r="K75" s="17">
        <v>4787</v>
      </c>
      <c r="L75" s="17">
        <v>4877</v>
      </c>
      <c r="M75" s="17">
        <v>6214</v>
      </c>
      <c r="N75" s="17">
        <v>4675</v>
      </c>
      <c r="O75" s="5">
        <f t="shared" si="5"/>
        <v>7.0691547749725581E-2</v>
      </c>
      <c r="P75" s="5">
        <f t="shared" si="6"/>
        <v>0.14487671232876712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44628</v>
      </c>
      <c r="F76" s="17">
        <v>2356</v>
      </c>
      <c r="G76" s="17">
        <v>2857</v>
      </c>
      <c r="H76" s="17">
        <v>3411</v>
      </c>
      <c r="I76" s="17">
        <v>3748</v>
      </c>
      <c r="J76" s="17">
        <v>3843</v>
      </c>
      <c r="K76" s="17">
        <v>3979</v>
      </c>
      <c r="L76" s="17">
        <v>4128</v>
      </c>
      <c r="M76" s="17">
        <v>5154</v>
      </c>
      <c r="N76" s="17">
        <v>4279</v>
      </c>
      <c r="O76" s="5">
        <f t="shared" si="5"/>
        <v>9.5105451651412654E-2</v>
      </c>
      <c r="P76" s="5">
        <f t="shared" si="6"/>
        <v>0.13828161339623896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44628</v>
      </c>
      <c r="F77" s="17">
        <v>2154</v>
      </c>
      <c r="G77" s="17">
        <v>2540</v>
      </c>
      <c r="H77" s="17">
        <v>2969</v>
      </c>
      <c r="I77" s="17">
        <v>3310</v>
      </c>
      <c r="J77" s="17">
        <v>3532</v>
      </c>
      <c r="K77" s="17">
        <v>3627</v>
      </c>
      <c r="L77" s="17">
        <v>3847</v>
      </c>
      <c r="M77" s="17">
        <v>4834</v>
      </c>
      <c r="N77" s="17">
        <v>3896</v>
      </c>
      <c r="O77" s="5">
        <f t="shared" si="5"/>
        <v>0.12881455399061034</v>
      </c>
      <c r="P77" s="5">
        <f t="shared" si="6"/>
        <v>0.13054187192118227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44628</v>
      </c>
      <c r="F78" s="17">
        <v>2382</v>
      </c>
      <c r="G78" s="17">
        <v>2853</v>
      </c>
      <c r="H78" s="17">
        <v>3400</v>
      </c>
      <c r="I78" s="17">
        <v>3688</v>
      </c>
      <c r="J78" s="17">
        <v>3819</v>
      </c>
      <c r="K78" s="17">
        <v>3922</v>
      </c>
      <c r="L78" s="17">
        <v>4091</v>
      </c>
      <c r="M78" s="17">
        <v>5077</v>
      </c>
      <c r="N78" s="17">
        <v>4140</v>
      </c>
      <c r="O78" s="5">
        <f t="shared" si="5"/>
        <v>9.2244026164731013E-2</v>
      </c>
      <c r="P78" s="5">
        <f t="shared" si="6"/>
        <v>0.13404682274247492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44628</v>
      </c>
      <c r="F79" s="17">
        <v>2598</v>
      </c>
      <c r="G79" s="17">
        <v>3128</v>
      </c>
      <c r="H79" s="17">
        <v>3678</v>
      </c>
      <c r="I79" s="17">
        <v>4021</v>
      </c>
      <c r="J79" s="17">
        <v>4129</v>
      </c>
      <c r="K79" s="17">
        <v>4281</v>
      </c>
      <c r="L79" s="17">
        <v>4424</v>
      </c>
      <c r="M79" s="17">
        <v>5508</v>
      </c>
      <c r="N79" s="17">
        <v>4561</v>
      </c>
      <c r="O79" s="5">
        <f t="shared" si="5"/>
        <v>9.2076030609725995E-2</v>
      </c>
      <c r="P79" s="5">
        <f t="shared" si="6"/>
        <v>0.13351431391905233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44628</v>
      </c>
      <c r="F80" s="17">
        <v>2419</v>
      </c>
      <c r="G80" s="17">
        <v>2839</v>
      </c>
      <c r="H80" s="17">
        <v>3341</v>
      </c>
      <c r="I80" s="17">
        <v>3633</v>
      </c>
      <c r="J80" s="17">
        <v>3791</v>
      </c>
      <c r="K80" s="17">
        <v>4005</v>
      </c>
      <c r="L80" s="17">
        <v>4098</v>
      </c>
      <c r="M80" s="17">
        <v>5073</v>
      </c>
      <c r="N80" s="17">
        <v>4218</v>
      </c>
      <c r="O80" s="5">
        <f t="shared" si="5"/>
        <v>0.10176098938029306</v>
      </c>
      <c r="P80" s="5">
        <f t="shared" si="6"/>
        <v>0.12705110173464604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44628</v>
      </c>
      <c r="F81" s="17">
        <v>2343</v>
      </c>
      <c r="G81" s="17">
        <v>2786</v>
      </c>
      <c r="H81" s="17">
        <v>3276</v>
      </c>
      <c r="I81" s="17">
        <v>3504</v>
      </c>
      <c r="J81" s="17">
        <v>3774</v>
      </c>
      <c r="K81" s="17">
        <v>3910</v>
      </c>
      <c r="L81" s="17">
        <v>4141</v>
      </c>
      <c r="M81" s="17">
        <v>5143</v>
      </c>
      <c r="N81" s="17">
        <v>4224</v>
      </c>
      <c r="O81" s="5">
        <f t="shared" si="5"/>
        <v>0.11662397195631657</v>
      </c>
      <c r="P81" s="5">
        <f t="shared" si="6"/>
        <v>0.12983962960477757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44628</v>
      </c>
      <c r="F82" s="17">
        <v>2440</v>
      </c>
      <c r="G82" s="17">
        <v>2914</v>
      </c>
      <c r="H82" s="17">
        <v>3416</v>
      </c>
      <c r="I82" s="17">
        <v>3733</v>
      </c>
      <c r="J82" s="17">
        <v>3923</v>
      </c>
      <c r="K82" s="17">
        <v>4077</v>
      </c>
      <c r="L82" s="17">
        <v>4277</v>
      </c>
      <c r="M82" s="17">
        <v>5363</v>
      </c>
      <c r="N82" s="17">
        <v>4433</v>
      </c>
      <c r="O82" s="5">
        <f t="shared" si="5"/>
        <v>0.11191992720655142</v>
      </c>
      <c r="P82" s="5">
        <f t="shared" si="6"/>
        <v>0.1330665978316985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44628</v>
      </c>
      <c r="F83" s="17">
        <v>2570</v>
      </c>
      <c r="G83" s="17">
        <v>3102</v>
      </c>
      <c r="H83" s="17">
        <v>3653</v>
      </c>
      <c r="I83" s="17">
        <v>3970</v>
      </c>
      <c r="J83" s="17">
        <v>4098</v>
      </c>
      <c r="K83" s="17">
        <v>4245</v>
      </c>
      <c r="L83" s="17">
        <v>4405</v>
      </c>
      <c r="M83" s="17">
        <v>5675</v>
      </c>
      <c r="N83" s="17">
        <v>4618</v>
      </c>
      <c r="O83" s="5">
        <f t="shared" si="5"/>
        <v>9.3323405311491692E-2</v>
      </c>
      <c r="P83" s="5">
        <f t="shared" si="6"/>
        <v>0.14432926455253633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44628</v>
      </c>
      <c r="F84" s="17">
        <v>2575</v>
      </c>
      <c r="G84" s="17">
        <v>3103</v>
      </c>
      <c r="H84" s="17">
        <v>3690</v>
      </c>
      <c r="I84" s="17">
        <v>3983</v>
      </c>
      <c r="J84" s="17">
        <v>4122</v>
      </c>
      <c r="K84" s="17">
        <v>4266</v>
      </c>
      <c r="L84" s="17">
        <v>4421</v>
      </c>
      <c r="M84" s="17">
        <v>5642</v>
      </c>
      <c r="N84" s="17">
        <v>4612</v>
      </c>
      <c r="O84" s="5">
        <f t="shared" si="5"/>
        <v>9.0124522253729508E-2</v>
      </c>
      <c r="P84" s="5">
        <f t="shared" si="6"/>
        <v>0.14306712395884372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44628</v>
      </c>
      <c r="F85" s="17">
        <v>2463</v>
      </c>
      <c r="G85" s="17">
        <v>2867</v>
      </c>
      <c r="H85" s="17">
        <v>3414</v>
      </c>
      <c r="I85" s="17">
        <v>3676</v>
      </c>
      <c r="J85" s="17">
        <v>3785</v>
      </c>
      <c r="K85" s="17">
        <v>3874</v>
      </c>
      <c r="L85" s="17">
        <v>4172</v>
      </c>
      <c r="M85" s="17">
        <v>5229</v>
      </c>
      <c r="N85" s="17">
        <v>4326</v>
      </c>
      <c r="O85" s="5">
        <f t="shared" si="5"/>
        <v>9.9920906933825465E-2</v>
      </c>
      <c r="P85" s="5">
        <f t="shared" si="6"/>
        <v>0.1314308155517738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44628</v>
      </c>
      <c r="F86" s="17">
        <v>2574</v>
      </c>
      <c r="G86" s="17">
        <v>3110</v>
      </c>
      <c r="H86" s="17">
        <v>3633</v>
      </c>
      <c r="I86" s="17">
        <v>4002</v>
      </c>
      <c r="J86" s="17">
        <v>4138</v>
      </c>
      <c r="K86" s="17">
        <v>4277</v>
      </c>
      <c r="L86" s="17">
        <v>4432</v>
      </c>
      <c r="M86" s="17">
        <v>5582</v>
      </c>
      <c r="N86" s="17">
        <v>4573</v>
      </c>
      <c r="O86" s="5">
        <f t="shared" si="5"/>
        <v>9.9070055796652207E-2</v>
      </c>
      <c r="P86" s="5">
        <f t="shared" si="6"/>
        <v>0.13618149312619443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44628</v>
      </c>
      <c r="F87" s="17">
        <v>2163</v>
      </c>
      <c r="G87" s="17">
        <v>2555</v>
      </c>
      <c r="H87" s="17">
        <v>3000</v>
      </c>
      <c r="I87" s="17">
        <v>3235</v>
      </c>
      <c r="J87" s="17">
        <v>3564</v>
      </c>
      <c r="K87" s="17">
        <v>3736</v>
      </c>
      <c r="L87" s="17">
        <v>3942</v>
      </c>
      <c r="M87" s="17">
        <v>4706</v>
      </c>
      <c r="N87" s="17">
        <v>3796</v>
      </c>
      <c r="O87" s="5">
        <f t="shared" si="5"/>
        <v>0.13569576490924806</v>
      </c>
      <c r="P87" s="5">
        <f t="shared" si="6"/>
        <v>0.11592209108681485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44628</v>
      </c>
      <c r="F88" s="17">
        <v>2036</v>
      </c>
      <c r="G88" s="17">
        <v>2379</v>
      </c>
      <c r="H88" s="17">
        <v>2886</v>
      </c>
      <c r="I88" s="17">
        <v>3122</v>
      </c>
      <c r="J88" s="17">
        <v>3193</v>
      </c>
      <c r="K88" s="17">
        <v>3356</v>
      </c>
      <c r="L88" s="17">
        <v>3526</v>
      </c>
      <c r="M88" s="17">
        <v>4183</v>
      </c>
      <c r="N88" s="17">
        <v>3633</v>
      </c>
      <c r="O88" s="5">
        <f t="shared" si="5"/>
        <v>9.9812850904553968E-2</v>
      </c>
      <c r="P88" s="5">
        <f t="shared" si="6"/>
        <v>0.11930963502493865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44628</v>
      </c>
      <c r="F89" s="17">
        <v>2038</v>
      </c>
      <c r="G89" s="17">
        <v>2388</v>
      </c>
      <c r="H89" s="17">
        <v>2891</v>
      </c>
      <c r="I89" s="17">
        <v>3160</v>
      </c>
      <c r="J89" s="17">
        <v>3230</v>
      </c>
      <c r="K89" s="17">
        <v>3383</v>
      </c>
      <c r="L89" s="17">
        <v>3563</v>
      </c>
      <c r="M89" s="17">
        <v>4217</v>
      </c>
      <c r="N89" s="17">
        <v>3656</v>
      </c>
      <c r="O89" s="5">
        <f t="shared" si="5"/>
        <v>0.10412147505422993</v>
      </c>
      <c r="P89" s="5">
        <f t="shared" si="6"/>
        <v>0.11857738610433551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44628</v>
      </c>
      <c r="F90" s="17">
        <v>2036</v>
      </c>
      <c r="G90" s="17">
        <v>2391</v>
      </c>
      <c r="H90" s="17">
        <v>2875</v>
      </c>
      <c r="I90" s="17">
        <v>3136</v>
      </c>
      <c r="J90" s="17">
        <v>3220</v>
      </c>
      <c r="K90" s="17">
        <v>3384</v>
      </c>
      <c r="L90" s="17">
        <v>3588</v>
      </c>
      <c r="M90" s="17">
        <v>4406</v>
      </c>
      <c r="N90" s="17">
        <v>3901</v>
      </c>
      <c r="O90" s="5">
        <f t="shared" si="5"/>
        <v>0.1103202846975089</v>
      </c>
      <c r="P90" s="5">
        <f t="shared" si="6"/>
        <v>0.12839984502130958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44628</v>
      </c>
      <c r="F91" s="17">
        <v>2054</v>
      </c>
      <c r="G91" s="17">
        <v>2383</v>
      </c>
      <c r="H91" s="17">
        <v>2884</v>
      </c>
      <c r="I91" s="17">
        <v>3123</v>
      </c>
      <c r="J91" s="17">
        <v>3234</v>
      </c>
      <c r="K91" s="17">
        <v>3376</v>
      </c>
      <c r="L91" s="17">
        <v>3544</v>
      </c>
      <c r="M91" s="17">
        <v>4249</v>
      </c>
      <c r="N91" s="17">
        <v>3668</v>
      </c>
      <c r="O91" s="5">
        <f t="shared" si="5"/>
        <v>0.10267579340385811</v>
      </c>
      <c r="P91" s="5">
        <f t="shared" si="6"/>
        <v>0.12057183253475767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44628</v>
      </c>
      <c r="F92" s="17">
        <v>2084</v>
      </c>
      <c r="G92" s="17">
        <v>2446</v>
      </c>
      <c r="H92" s="17">
        <v>2897</v>
      </c>
      <c r="I92" s="17">
        <v>3106</v>
      </c>
      <c r="J92" s="17">
        <v>3228</v>
      </c>
      <c r="K92" s="17">
        <v>3331</v>
      </c>
      <c r="L92" s="17">
        <v>3535</v>
      </c>
      <c r="M92" s="17">
        <v>4296</v>
      </c>
      <c r="N92" s="17">
        <v>3751</v>
      </c>
      <c r="O92" s="5">
        <f t="shared" si="5"/>
        <v>9.9191542288557213E-2</v>
      </c>
      <c r="P92" s="5">
        <f t="shared" si="6"/>
        <v>0.12285357477364971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44628</v>
      </c>
      <c r="F93" s="17">
        <v>2136</v>
      </c>
      <c r="G93" s="17">
        <v>2479</v>
      </c>
      <c r="H93" s="17">
        <v>2928</v>
      </c>
      <c r="I93" s="17">
        <v>3042</v>
      </c>
      <c r="J93" s="17">
        <v>2977</v>
      </c>
      <c r="K93" s="17">
        <v>3057</v>
      </c>
      <c r="L93" s="17">
        <v>3335</v>
      </c>
      <c r="M93" s="17">
        <v>3830</v>
      </c>
      <c r="N93" s="17">
        <v>3320</v>
      </c>
      <c r="O93" s="5">
        <f t="shared" si="5"/>
        <v>6.4984831550375224E-2</v>
      </c>
      <c r="P93" s="5">
        <f t="shared" si="6"/>
        <v>0.10524163872761469</v>
      </c>
    </row>
  </sheetData>
  <phoneticPr fontId="18" type="noConversion"/>
  <conditionalFormatting sqref="O1 O10:O1048576">
    <cfRule type="cellIs" dxfId="53" priority="6" operator="greaterThan">
      <formula>0.3</formula>
    </cfRule>
  </conditionalFormatting>
  <conditionalFormatting sqref="P1 P10:P1048576">
    <cfRule type="cellIs" dxfId="52" priority="5" operator="lessThan">
      <formula>0.15</formula>
    </cfRule>
  </conditionalFormatting>
  <conditionalFormatting sqref="O1">
    <cfRule type="cellIs" dxfId="51" priority="3" operator="greaterThan">
      <formula>0.3</formula>
    </cfRule>
    <cfRule type="cellIs" dxfId="50" priority="4" operator="greaterThan">
      <formula>0.3</formula>
    </cfRule>
  </conditionalFormatting>
  <conditionalFormatting sqref="O2:O9">
    <cfRule type="cellIs" dxfId="49" priority="2" operator="greaterThan">
      <formula>0.3</formula>
    </cfRule>
  </conditionalFormatting>
  <conditionalFormatting sqref="P2:P9">
    <cfRule type="cellIs" dxfId="4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44623</v>
      </c>
      <c r="F2" s="4">
        <v>1939</v>
      </c>
      <c r="G2" s="4">
        <v>2265</v>
      </c>
      <c r="H2" s="4">
        <v>2540</v>
      </c>
      <c r="I2" s="4">
        <v>2972</v>
      </c>
      <c r="J2" s="4">
        <v>3304</v>
      </c>
      <c r="K2" s="4">
        <v>3522</v>
      </c>
      <c r="L2" s="4">
        <v>3648</v>
      </c>
      <c r="M2" s="4">
        <v>3758</v>
      </c>
      <c r="N2" s="4">
        <v>2833</v>
      </c>
      <c r="O2" s="5">
        <f t="shared" ref="O2:O9" si="0">(L2-H2)/(L2+H2)</f>
        <v>0.17905623787976729</v>
      </c>
      <c r="P2" s="5">
        <f t="shared" ref="P2:P9" si="1">((M2+H2)-(L2+F2))/((M2+H2)+(L2+F2))</f>
        <v>5.9823306689103913E-2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44623</v>
      </c>
      <c r="F3" s="4">
        <v>2353</v>
      </c>
      <c r="G3" s="4">
        <v>2787</v>
      </c>
      <c r="H3" s="4">
        <v>3215</v>
      </c>
      <c r="I3" s="4">
        <v>3564</v>
      </c>
      <c r="J3" s="4">
        <v>3832</v>
      </c>
      <c r="K3" s="4">
        <v>4023</v>
      </c>
      <c r="L3" s="4">
        <v>4172</v>
      </c>
      <c r="M3" s="4">
        <v>4685</v>
      </c>
      <c r="N3" s="4">
        <v>3776</v>
      </c>
      <c r="O3" s="5">
        <f t="shared" si="0"/>
        <v>0.12955191552727766</v>
      </c>
      <c r="P3" s="5">
        <f t="shared" si="1"/>
        <v>9.5320623916811092E-2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44623</v>
      </c>
      <c r="F4" s="4">
        <v>2126</v>
      </c>
      <c r="G4" s="4">
        <v>2523</v>
      </c>
      <c r="H4" s="4">
        <v>2969</v>
      </c>
      <c r="I4" s="4">
        <v>3364</v>
      </c>
      <c r="J4" s="4">
        <v>3675</v>
      </c>
      <c r="K4" s="4">
        <v>3786</v>
      </c>
      <c r="L4" s="4">
        <v>3951</v>
      </c>
      <c r="M4" s="4">
        <v>4334</v>
      </c>
      <c r="N4" s="4">
        <v>3344</v>
      </c>
      <c r="O4" s="5">
        <f t="shared" si="0"/>
        <v>0.14190751445086705</v>
      </c>
      <c r="P4" s="5">
        <f t="shared" si="1"/>
        <v>9.1629297458893866E-2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44623</v>
      </c>
      <c r="F5" s="4">
        <v>2071</v>
      </c>
      <c r="G5" s="4">
        <v>2459</v>
      </c>
      <c r="H5" s="4">
        <v>2817</v>
      </c>
      <c r="I5" s="4">
        <v>3225</v>
      </c>
      <c r="J5" s="4">
        <v>3594</v>
      </c>
      <c r="K5" s="4">
        <v>3768</v>
      </c>
      <c r="L5" s="4">
        <v>3951</v>
      </c>
      <c r="M5" s="4">
        <v>4102</v>
      </c>
      <c r="N5" s="4">
        <v>3115</v>
      </c>
      <c r="O5" s="5">
        <f t="shared" si="0"/>
        <v>0.16755319148936171</v>
      </c>
      <c r="P5" s="5">
        <f t="shared" si="1"/>
        <v>6.9314581562475858E-2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44623</v>
      </c>
      <c r="F6" s="4">
        <v>2198</v>
      </c>
      <c r="G6" s="4">
        <v>2505</v>
      </c>
      <c r="H6" s="4">
        <v>2920</v>
      </c>
      <c r="I6" s="4">
        <v>3043</v>
      </c>
      <c r="J6" s="4">
        <v>3199</v>
      </c>
      <c r="K6" s="4">
        <v>3316</v>
      </c>
      <c r="L6" s="4">
        <v>3451</v>
      </c>
      <c r="M6" s="4">
        <v>4038</v>
      </c>
      <c r="N6" s="4">
        <v>3461</v>
      </c>
      <c r="O6" s="5">
        <f t="shared" si="0"/>
        <v>8.3346413435881339E-2</v>
      </c>
      <c r="P6" s="5">
        <f t="shared" si="1"/>
        <v>0.10383120488617435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44623</v>
      </c>
      <c r="F7" s="4">
        <v>2236</v>
      </c>
      <c r="G7" s="4">
        <v>2620</v>
      </c>
      <c r="H7" s="4">
        <v>3119</v>
      </c>
      <c r="I7" s="4">
        <v>3404</v>
      </c>
      <c r="J7" s="4">
        <v>3608</v>
      </c>
      <c r="K7" s="4">
        <v>3658</v>
      </c>
      <c r="L7" s="4">
        <v>3871</v>
      </c>
      <c r="M7" s="4">
        <v>4369</v>
      </c>
      <c r="N7" s="4">
        <v>3398</v>
      </c>
      <c r="O7" s="5">
        <f t="shared" si="0"/>
        <v>0.10758226037195995</v>
      </c>
      <c r="P7" s="5">
        <f t="shared" si="1"/>
        <v>0.10158146377344612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44623</v>
      </c>
      <c r="F8" s="4">
        <v>2271</v>
      </c>
      <c r="G8" s="4">
        <v>2713</v>
      </c>
      <c r="H8" s="4">
        <v>3371</v>
      </c>
      <c r="I8" s="4">
        <v>3609</v>
      </c>
      <c r="J8" s="4">
        <v>3657</v>
      </c>
      <c r="K8" s="4">
        <v>3767</v>
      </c>
      <c r="L8" s="4">
        <v>4024</v>
      </c>
      <c r="M8" s="4">
        <v>4636</v>
      </c>
      <c r="N8" s="4">
        <v>3715</v>
      </c>
      <c r="O8" s="5">
        <f t="shared" si="0"/>
        <v>8.8302907369844488E-2</v>
      </c>
      <c r="P8" s="5">
        <f t="shared" si="1"/>
        <v>0.11970353796671794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44623</v>
      </c>
      <c r="F9" s="4">
        <v>2279</v>
      </c>
      <c r="G9" s="4">
        <v>2741</v>
      </c>
      <c r="H9" s="4">
        <v>3393</v>
      </c>
      <c r="I9" s="4">
        <v>3642</v>
      </c>
      <c r="J9" s="4">
        <v>3800</v>
      </c>
      <c r="K9" s="4">
        <v>4017</v>
      </c>
      <c r="L9" s="4">
        <v>4151</v>
      </c>
      <c r="M9" s="4">
        <v>4815</v>
      </c>
      <c r="N9" s="4">
        <v>3791</v>
      </c>
      <c r="O9" s="5">
        <f t="shared" si="0"/>
        <v>0.10047720042417815</v>
      </c>
      <c r="P9" s="5">
        <f t="shared" si="1"/>
        <v>0.12146468096734526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44623</v>
      </c>
      <c r="F10" s="4">
        <v>1925</v>
      </c>
      <c r="G10" s="4">
        <v>2422</v>
      </c>
      <c r="H10" s="4">
        <v>3145</v>
      </c>
      <c r="I10" s="4">
        <v>3307</v>
      </c>
      <c r="J10" s="4">
        <v>3385</v>
      </c>
      <c r="K10" s="4">
        <v>3505</v>
      </c>
      <c r="L10" s="4">
        <v>3528</v>
      </c>
      <c r="M10" s="4">
        <v>4195</v>
      </c>
      <c r="N10" s="4">
        <v>3498</v>
      </c>
      <c r="O10" s="5">
        <f>(L10-H10)/(L10+H10)</f>
        <v>5.7395474299415557E-2</v>
      </c>
      <c r="P10" s="5">
        <f>((M10+H10)-(L10+F10))/((M10+H10)+(L10+F10))</f>
        <v>0.14750254045180958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44623</v>
      </c>
      <c r="F11" s="4">
        <v>1624</v>
      </c>
      <c r="G11" s="4">
        <v>1812</v>
      </c>
      <c r="H11" s="4">
        <v>2138</v>
      </c>
      <c r="I11" s="4">
        <v>2337</v>
      </c>
      <c r="J11" s="4">
        <v>2465</v>
      </c>
      <c r="K11" s="4">
        <v>2575</v>
      </c>
      <c r="L11" s="4">
        <v>2949</v>
      </c>
      <c r="M11" s="4">
        <v>4365</v>
      </c>
      <c r="N11" s="4">
        <v>3357</v>
      </c>
      <c r="O11" s="5">
        <f t="shared" ref="O11:O34" si="2">(L11-H11)/(L11+H11)</f>
        <v>0.15942598781206999</v>
      </c>
      <c r="P11" s="5">
        <f t="shared" ref="P11:P34" si="3">((M11+H11)-(L11+F11))/((M11+H11)+(L11+F11))</f>
        <v>0.17425063199711088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44623</v>
      </c>
      <c r="F12" s="4">
        <v>1709</v>
      </c>
      <c r="G12" s="4">
        <v>1927</v>
      </c>
      <c r="H12" s="4">
        <v>2268</v>
      </c>
      <c r="I12" s="4">
        <v>2377</v>
      </c>
      <c r="J12" s="4">
        <v>2546</v>
      </c>
      <c r="K12" s="4">
        <v>2684</v>
      </c>
      <c r="L12" s="4">
        <v>3015</v>
      </c>
      <c r="M12" s="4">
        <v>4404</v>
      </c>
      <c r="N12" s="4">
        <v>3385</v>
      </c>
      <c r="O12" s="5">
        <f t="shared" si="2"/>
        <v>0.141396933560477</v>
      </c>
      <c r="P12" s="5">
        <f t="shared" si="3"/>
        <v>0.17093717093717092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44623</v>
      </c>
      <c r="F13" s="4">
        <v>1743</v>
      </c>
      <c r="G13" s="4">
        <v>1970</v>
      </c>
      <c r="H13" s="4">
        <v>2364</v>
      </c>
      <c r="I13" s="4">
        <v>2536</v>
      </c>
      <c r="J13" s="4">
        <v>2701</v>
      </c>
      <c r="K13" s="4">
        <v>2891</v>
      </c>
      <c r="L13" s="4">
        <v>3163</v>
      </c>
      <c r="M13" s="4">
        <v>4730</v>
      </c>
      <c r="N13" s="4">
        <v>3692</v>
      </c>
      <c r="O13" s="5">
        <f t="shared" si="2"/>
        <v>0.14456305409806405</v>
      </c>
      <c r="P13" s="5">
        <f t="shared" si="3"/>
        <v>0.18233333333333332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44623</v>
      </c>
      <c r="F14" s="4">
        <v>2382</v>
      </c>
      <c r="G14" s="4">
        <v>2911</v>
      </c>
      <c r="H14" s="4">
        <v>3561</v>
      </c>
      <c r="I14" s="4">
        <v>3785</v>
      </c>
      <c r="J14" s="4">
        <v>3911</v>
      </c>
      <c r="K14" s="4">
        <v>3997</v>
      </c>
      <c r="L14" s="4">
        <v>4189</v>
      </c>
      <c r="M14" s="4">
        <v>5102</v>
      </c>
      <c r="N14" s="4">
        <v>3887</v>
      </c>
      <c r="O14" s="5">
        <f t="shared" si="2"/>
        <v>8.1032258064516124E-2</v>
      </c>
      <c r="P14" s="5">
        <f t="shared" si="3"/>
        <v>0.13732440593409478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44623</v>
      </c>
      <c r="F15" s="4">
        <v>2210</v>
      </c>
      <c r="G15" s="4">
        <v>2672</v>
      </c>
      <c r="H15" s="4">
        <v>3310</v>
      </c>
      <c r="I15" s="4">
        <v>3545</v>
      </c>
      <c r="J15" s="4">
        <v>3720</v>
      </c>
      <c r="K15" s="4">
        <v>3851</v>
      </c>
      <c r="L15" s="4">
        <v>4011</v>
      </c>
      <c r="M15" s="4">
        <v>4680</v>
      </c>
      <c r="N15" s="4">
        <v>3530</v>
      </c>
      <c r="O15" s="5">
        <f t="shared" si="2"/>
        <v>9.5751946455402262E-2</v>
      </c>
      <c r="P15" s="5">
        <f t="shared" si="3"/>
        <v>0.12448103581732461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44623</v>
      </c>
      <c r="F16" s="4">
        <v>2555</v>
      </c>
      <c r="G16" s="4">
        <v>3122</v>
      </c>
      <c r="H16" s="4">
        <v>3821</v>
      </c>
      <c r="I16" s="4">
        <v>4102</v>
      </c>
      <c r="J16" s="4">
        <v>4204</v>
      </c>
      <c r="K16" s="4">
        <v>4320</v>
      </c>
      <c r="L16" s="4">
        <v>4425</v>
      </c>
      <c r="M16" s="4">
        <v>5086</v>
      </c>
      <c r="N16" s="4">
        <v>4142</v>
      </c>
      <c r="O16" s="5">
        <f t="shared" si="2"/>
        <v>7.3247635217074947E-2</v>
      </c>
      <c r="P16" s="5">
        <f t="shared" si="3"/>
        <v>0.12129413986278088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44623</v>
      </c>
      <c r="F17" s="4">
        <v>4675</v>
      </c>
      <c r="G17" s="4">
        <v>4984</v>
      </c>
      <c r="H17" s="4">
        <v>5352</v>
      </c>
      <c r="I17" s="4">
        <v>5600</v>
      </c>
      <c r="J17" s="4">
        <v>5700</v>
      </c>
      <c r="K17" s="4">
        <v>5580</v>
      </c>
      <c r="L17" s="4">
        <v>5516</v>
      </c>
      <c r="M17" s="4">
        <v>7227</v>
      </c>
      <c r="N17" s="4">
        <v>6508</v>
      </c>
      <c r="O17" s="5">
        <f t="shared" si="2"/>
        <v>1.5090172984909826E-2</v>
      </c>
      <c r="P17" s="5">
        <f t="shared" si="3"/>
        <v>0.10487483530961791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44623</v>
      </c>
      <c r="F18" s="4">
        <v>2838</v>
      </c>
      <c r="G18" s="4">
        <v>3424</v>
      </c>
      <c r="H18" s="4">
        <v>4221</v>
      </c>
      <c r="I18" s="4">
        <v>4541</v>
      </c>
      <c r="J18" s="4">
        <v>4604</v>
      </c>
      <c r="K18" s="4">
        <v>4757</v>
      </c>
      <c r="L18" s="4">
        <v>4827</v>
      </c>
      <c r="M18" s="4">
        <v>5461</v>
      </c>
      <c r="N18" s="4">
        <v>4123</v>
      </c>
      <c r="O18" s="5">
        <f t="shared" si="2"/>
        <v>6.6976127320954912E-2</v>
      </c>
      <c r="P18" s="5">
        <f t="shared" si="3"/>
        <v>0.11627370726926846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44623</v>
      </c>
      <c r="F19" s="4">
        <v>2657</v>
      </c>
      <c r="G19" s="4">
        <v>3277</v>
      </c>
      <c r="H19" s="4">
        <v>4254</v>
      </c>
      <c r="I19" s="4">
        <v>4551</v>
      </c>
      <c r="J19" s="4">
        <v>4648</v>
      </c>
      <c r="K19" s="4">
        <v>4745</v>
      </c>
      <c r="L19" s="4">
        <v>4766</v>
      </c>
      <c r="M19" s="4">
        <v>5020</v>
      </c>
      <c r="N19" s="4">
        <v>3720</v>
      </c>
      <c r="O19" s="5">
        <f t="shared" si="2"/>
        <v>5.6762749445676275E-2</v>
      </c>
      <c r="P19" s="5">
        <f t="shared" si="3"/>
        <v>0.11085823800682758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44623</v>
      </c>
      <c r="F20" s="4">
        <v>2132</v>
      </c>
      <c r="G20" s="4">
        <v>2606</v>
      </c>
      <c r="H20" s="4">
        <v>3091</v>
      </c>
      <c r="I20" s="4">
        <v>3291</v>
      </c>
      <c r="J20" s="4">
        <v>3458</v>
      </c>
      <c r="K20" s="4">
        <v>3601</v>
      </c>
      <c r="L20" s="4">
        <v>3605</v>
      </c>
      <c r="M20" s="4">
        <v>4033</v>
      </c>
      <c r="N20" s="4">
        <v>2976</v>
      </c>
      <c r="O20" s="5">
        <f t="shared" si="2"/>
        <v>7.676224611708482E-2</v>
      </c>
      <c r="P20" s="5">
        <f t="shared" si="3"/>
        <v>0.10784542415053262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44623</v>
      </c>
      <c r="F21" s="4">
        <v>2156</v>
      </c>
      <c r="G21" s="4">
        <v>2651</v>
      </c>
      <c r="H21" s="4">
        <v>3163</v>
      </c>
      <c r="I21" s="4">
        <v>3286</v>
      </c>
      <c r="J21" s="4">
        <v>3463</v>
      </c>
      <c r="K21" s="4">
        <v>3604</v>
      </c>
      <c r="L21" s="4">
        <v>3568</v>
      </c>
      <c r="M21" s="4">
        <v>4083</v>
      </c>
      <c r="N21" s="4">
        <v>3055</v>
      </c>
      <c r="O21" s="5">
        <f t="shared" si="2"/>
        <v>6.0169365621750112E-2</v>
      </c>
      <c r="P21" s="5">
        <f t="shared" si="3"/>
        <v>0.11734772552043177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44623</v>
      </c>
      <c r="F22" s="4">
        <v>2133</v>
      </c>
      <c r="G22" s="4">
        <v>2697</v>
      </c>
      <c r="H22" s="4">
        <v>3456</v>
      </c>
      <c r="I22" s="4">
        <v>3666</v>
      </c>
      <c r="J22" s="4">
        <v>3796</v>
      </c>
      <c r="K22" s="4">
        <v>3885</v>
      </c>
      <c r="L22" s="4">
        <v>3899</v>
      </c>
      <c r="M22" s="4">
        <v>4584</v>
      </c>
      <c r="N22" s="4">
        <v>3818</v>
      </c>
      <c r="O22" s="5">
        <f t="shared" si="2"/>
        <v>6.0231135282121005E-2</v>
      </c>
      <c r="P22" s="5">
        <f t="shared" si="3"/>
        <v>0.1426947129050597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44623</v>
      </c>
      <c r="F23" s="4">
        <v>2090</v>
      </c>
      <c r="G23" s="4">
        <v>2614</v>
      </c>
      <c r="H23" s="4">
        <v>3292</v>
      </c>
      <c r="I23" s="4">
        <v>3556</v>
      </c>
      <c r="J23" s="4">
        <v>3663</v>
      </c>
      <c r="K23" s="4">
        <v>3749</v>
      </c>
      <c r="L23" s="4">
        <v>3849</v>
      </c>
      <c r="M23" s="4">
        <v>4573</v>
      </c>
      <c r="N23" s="4">
        <v>3409</v>
      </c>
      <c r="O23" s="5">
        <f t="shared" si="2"/>
        <v>7.8000280072818937E-2</v>
      </c>
      <c r="P23" s="5">
        <f t="shared" si="3"/>
        <v>0.13952477542741235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44623</v>
      </c>
      <c r="F24" s="4">
        <v>2195</v>
      </c>
      <c r="G24" s="4">
        <v>2708</v>
      </c>
      <c r="H24" s="4">
        <v>3458</v>
      </c>
      <c r="I24" s="4">
        <v>3756</v>
      </c>
      <c r="J24" s="4">
        <v>3834</v>
      </c>
      <c r="K24" s="4">
        <v>3950</v>
      </c>
      <c r="L24" s="4">
        <v>4163</v>
      </c>
      <c r="M24" s="4">
        <v>5292</v>
      </c>
      <c r="N24" s="4">
        <v>4249</v>
      </c>
      <c r="O24" s="5">
        <f t="shared" si="2"/>
        <v>9.2507544941608719E-2</v>
      </c>
      <c r="P24" s="5">
        <f t="shared" si="3"/>
        <v>0.1583267143235372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44623</v>
      </c>
      <c r="F25" s="4">
        <v>2231</v>
      </c>
      <c r="G25" s="4">
        <v>2735</v>
      </c>
      <c r="H25" s="4">
        <v>3402</v>
      </c>
      <c r="I25" s="4">
        <v>3601</v>
      </c>
      <c r="J25" s="4">
        <v>3826</v>
      </c>
      <c r="K25" s="4">
        <v>4006</v>
      </c>
      <c r="L25" s="4">
        <v>4101</v>
      </c>
      <c r="M25" s="4">
        <v>5027</v>
      </c>
      <c r="N25" s="4">
        <v>4046</v>
      </c>
      <c r="O25" s="5">
        <f t="shared" si="2"/>
        <v>9.3162734906037589E-2</v>
      </c>
      <c r="P25" s="5">
        <f t="shared" si="3"/>
        <v>0.14206354583022832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44623</v>
      </c>
      <c r="F26" s="4">
        <v>2268</v>
      </c>
      <c r="G26" s="4">
        <v>2789</v>
      </c>
      <c r="H26" s="4">
        <v>3515</v>
      </c>
      <c r="I26" s="4">
        <v>3736</v>
      </c>
      <c r="J26" s="4">
        <v>3854</v>
      </c>
      <c r="K26" s="4">
        <v>3810</v>
      </c>
      <c r="L26" s="4">
        <v>3975</v>
      </c>
      <c r="M26" s="4">
        <v>4818</v>
      </c>
      <c r="N26" s="4">
        <v>3689</v>
      </c>
      <c r="O26" s="5">
        <f t="shared" si="2"/>
        <v>6.1415220293724967E-2</v>
      </c>
      <c r="P26" s="5">
        <f t="shared" si="3"/>
        <v>0.14338638858397365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44623</v>
      </c>
      <c r="F27" s="4">
        <v>2029</v>
      </c>
      <c r="G27" s="4">
        <v>2463</v>
      </c>
      <c r="H27" s="4">
        <v>3074</v>
      </c>
      <c r="I27" s="4">
        <v>3271</v>
      </c>
      <c r="J27" s="4">
        <v>3479</v>
      </c>
      <c r="K27" s="4">
        <v>3596</v>
      </c>
      <c r="L27" s="4">
        <v>3712</v>
      </c>
      <c r="M27" s="4">
        <v>4404</v>
      </c>
      <c r="N27" s="4">
        <v>3389</v>
      </c>
      <c r="O27" s="5">
        <f t="shared" si="2"/>
        <v>9.4017094017094016E-2</v>
      </c>
      <c r="P27" s="5">
        <f t="shared" si="3"/>
        <v>0.13140177017928739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44623</v>
      </c>
      <c r="F28" s="4">
        <v>2330</v>
      </c>
      <c r="G28" s="4">
        <v>2848</v>
      </c>
      <c r="H28" s="4">
        <v>3438</v>
      </c>
      <c r="I28" s="4">
        <v>3775</v>
      </c>
      <c r="J28" s="4">
        <v>3949</v>
      </c>
      <c r="K28" s="4">
        <v>4036</v>
      </c>
      <c r="L28" s="4">
        <v>4100</v>
      </c>
      <c r="M28" s="4">
        <v>4775</v>
      </c>
      <c r="N28" s="4">
        <v>3979</v>
      </c>
      <c r="O28" s="5">
        <f t="shared" si="2"/>
        <v>8.7821703369594051E-2</v>
      </c>
      <c r="P28" s="5">
        <f t="shared" si="3"/>
        <v>0.12176466571057844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44623</v>
      </c>
      <c r="F29" s="4">
        <v>2169</v>
      </c>
      <c r="G29" s="4">
        <v>2667</v>
      </c>
      <c r="H29" s="4">
        <v>3310</v>
      </c>
      <c r="I29" s="4">
        <v>3554</v>
      </c>
      <c r="J29" s="4">
        <v>3681</v>
      </c>
      <c r="K29" s="4">
        <v>3836</v>
      </c>
      <c r="L29" s="4">
        <v>3873</v>
      </c>
      <c r="M29" s="4">
        <v>4629</v>
      </c>
      <c r="N29" s="4">
        <v>3882</v>
      </c>
      <c r="O29" s="5">
        <f t="shared" si="2"/>
        <v>7.837950716970625E-2</v>
      </c>
      <c r="P29" s="5">
        <f t="shared" si="3"/>
        <v>0.13568414276518131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44623</v>
      </c>
      <c r="F30" s="4">
        <v>1895</v>
      </c>
      <c r="G30" s="4">
        <v>2260</v>
      </c>
      <c r="H30" s="4">
        <v>2794</v>
      </c>
      <c r="I30" s="4">
        <v>3087</v>
      </c>
      <c r="J30" s="4">
        <v>3162</v>
      </c>
      <c r="K30" s="4">
        <v>3269</v>
      </c>
      <c r="L30" s="4">
        <v>3403</v>
      </c>
      <c r="M30" s="4">
        <v>4107</v>
      </c>
      <c r="N30" s="4">
        <v>3227</v>
      </c>
      <c r="O30" s="5">
        <f t="shared" si="2"/>
        <v>9.8273358076488626E-2</v>
      </c>
      <c r="P30" s="5">
        <f t="shared" si="3"/>
        <v>0.13140421346011968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44623</v>
      </c>
      <c r="F31" s="4">
        <v>2357</v>
      </c>
      <c r="G31" s="4">
        <v>2836</v>
      </c>
      <c r="H31" s="4">
        <v>3406</v>
      </c>
      <c r="I31" s="4">
        <v>3591</v>
      </c>
      <c r="J31" s="4">
        <v>3688</v>
      </c>
      <c r="K31" s="4">
        <v>3764</v>
      </c>
      <c r="L31" s="4">
        <v>3892</v>
      </c>
      <c r="M31" s="4">
        <v>4517</v>
      </c>
      <c r="N31" s="4">
        <v>3659</v>
      </c>
      <c r="O31" s="5">
        <f t="shared" si="2"/>
        <v>6.6593587284187447E-2</v>
      </c>
      <c r="P31" s="5">
        <f t="shared" si="3"/>
        <v>0.11812023708721422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44623</v>
      </c>
      <c r="F32" s="4">
        <v>2102</v>
      </c>
      <c r="G32" s="4">
        <v>2533</v>
      </c>
      <c r="H32" s="4">
        <v>3181</v>
      </c>
      <c r="I32" s="4">
        <v>3344</v>
      </c>
      <c r="J32" s="4">
        <v>3459</v>
      </c>
      <c r="K32" s="4">
        <v>3555</v>
      </c>
      <c r="L32" s="4">
        <v>3616</v>
      </c>
      <c r="M32" s="4">
        <v>4087</v>
      </c>
      <c r="N32" s="4">
        <v>3300</v>
      </c>
      <c r="O32" s="5">
        <f t="shared" si="2"/>
        <v>6.3998823010151543E-2</v>
      </c>
      <c r="P32" s="5">
        <f t="shared" si="3"/>
        <v>0.11935931002618204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44623</v>
      </c>
      <c r="F33" s="4">
        <v>2158</v>
      </c>
      <c r="G33" s="4">
        <v>2581</v>
      </c>
      <c r="H33" s="4">
        <v>3109</v>
      </c>
      <c r="I33" s="4">
        <v>3372</v>
      </c>
      <c r="J33" s="4">
        <v>3383</v>
      </c>
      <c r="K33" s="4">
        <v>3454</v>
      </c>
      <c r="L33" s="4">
        <v>3586</v>
      </c>
      <c r="M33" s="4">
        <v>4102</v>
      </c>
      <c r="N33" s="4">
        <v>3201</v>
      </c>
      <c r="O33" s="5">
        <f t="shared" si="2"/>
        <v>7.1247199402539207E-2</v>
      </c>
      <c r="P33" s="5">
        <f t="shared" si="3"/>
        <v>0.11323813199536858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44623</v>
      </c>
      <c r="F34" s="4">
        <v>2159</v>
      </c>
      <c r="G34" s="4">
        <v>2595</v>
      </c>
      <c r="H34" s="4">
        <v>3163</v>
      </c>
      <c r="I34" s="4">
        <v>3338</v>
      </c>
      <c r="J34" s="4">
        <v>3431</v>
      </c>
      <c r="K34" s="4">
        <v>3553</v>
      </c>
      <c r="L34" s="4">
        <v>3667</v>
      </c>
      <c r="M34" s="4">
        <v>4331</v>
      </c>
      <c r="N34" s="4">
        <v>3527</v>
      </c>
      <c r="O34" s="5">
        <f t="shared" si="2"/>
        <v>7.379209370424597E-2</v>
      </c>
      <c r="P34" s="5">
        <f t="shared" si="3"/>
        <v>0.12522522522522522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44623</v>
      </c>
      <c r="F35" s="17">
        <v>1779</v>
      </c>
      <c r="G35" s="17">
        <v>2228</v>
      </c>
      <c r="H35" s="17">
        <v>3032</v>
      </c>
      <c r="I35" s="17">
        <v>3245</v>
      </c>
      <c r="J35" s="17">
        <v>3348</v>
      </c>
      <c r="K35" s="17">
        <v>3447</v>
      </c>
      <c r="L35" s="17">
        <v>3436</v>
      </c>
      <c r="M35" s="17">
        <v>4353</v>
      </c>
      <c r="N35" s="17">
        <v>3437</v>
      </c>
      <c r="O35" s="5">
        <f t="shared" ref="O35:O93" si="5">(L35-H35)/(L35+H35)</f>
        <v>6.2461348175633889E-2</v>
      </c>
      <c r="P35" s="5">
        <f t="shared" ref="P35:P93" si="6">((M35+H35)-(L35+F35))/((M35+H35)+(L35+F35))</f>
        <v>0.17222222222222222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44623</v>
      </c>
      <c r="F36" s="17">
        <v>2059</v>
      </c>
      <c r="G36" s="17">
        <v>2596</v>
      </c>
      <c r="H36" s="17">
        <v>3341</v>
      </c>
      <c r="I36" s="17">
        <v>3542</v>
      </c>
      <c r="J36" s="17">
        <v>3673</v>
      </c>
      <c r="K36" s="17">
        <v>3801</v>
      </c>
      <c r="L36" s="17">
        <v>3938</v>
      </c>
      <c r="M36" s="17">
        <v>4749</v>
      </c>
      <c r="N36" s="17">
        <v>3578</v>
      </c>
      <c r="O36" s="5">
        <f t="shared" si="5"/>
        <v>8.2016760544030773E-2</v>
      </c>
      <c r="P36" s="5">
        <f t="shared" si="6"/>
        <v>0.14857670192375949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44623</v>
      </c>
      <c r="F37" s="17">
        <v>2535</v>
      </c>
      <c r="G37" s="17">
        <v>3201</v>
      </c>
      <c r="H37" s="17">
        <v>4003</v>
      </c>
      <c r="I37" s="17">
        <v>4259</v>
      </c>
      <c r="J37" s="17">
        <v>4356</v>
      </c>
      <c r="K37" s="17">
        <v>4476</v>
      </c>
      <c r="L37" s="17">
        <v>4526</v>
      </c>
      <c r="M37" s="17">
        <v>5475</v>
      </c>
      <c r="N37" s="17">
        <v>4210</v>
      </c>
      <c r="O37" s="5">
        <f t="shared" si="5"/>
        <v>6.132020166490796E-2</v>
      </c>
      <c r="P37" s="5">
        <f t="shared" si="6"/>
        <v>0.14613942801862265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44623</v>
      </c>
      <c r="F38" s="17">
        <v>1994</v>
      </c>
      <c r="G38" s="17">
        <v>2568</v>
      </c>
      <c r="H38" s="17">
        <v>3610</v>
      </c>
      <c r="I38" s="17">
        <v>3897</v>
      </c>
      <c r="J38" s="17">
        <v>4064</v>
      </c>
      <c r="K38" s="17">
        <v>4155</v>
      </c>
      <c r="L38" s="17">
        <v>4139</v>
      </c>
      <c r="M38" s="17">
        <v>5182</v>
      </c>
      <c r="N38" s="17">
        <v>4020</v>
      </c>
      <c r="O38" s="5">
        <f t="shared" si="5"/>
        <v>6.8266873144921927E-2</v>
      </c>
      <c r="P38" s="5">
        <f t="shared" si="6"/>
        <v>0.17815745393634841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44623</v>
      </c>
      <c r="F39" s="17">
        <v>2072</v>
      </c>
      <c r="G39" s="17">
        <v>2620</v>
      </c>
      <c r="H39" s="17">
        <v>3254</v>
      </c>
      <c r="I39" s="17">
        <v>3502</v>
      </c>
      <c r="J39" s="17">
        <v>3630</v>
      </c>
      <c r="K39" s="17">
        <v>3731</v>
      </c>
      <c r="L39" s="17">
        <v>3813</v>
      </c>
      <c r="M39" s="17">
        <v>4354</v>
      </c>
      <c r="N39" s="17">
        <v>3317</v>
      </c>
      <c r="O39" s="5">
        <f t="shared" si="5"/>
        <v>7.9100042450827787E-2</v>
      </c>
      <c r="P39" s="5">
        <f t="shared" si="6"/>
        <v>0.1276958422885941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44623</v>
      </c>
      <c r="F40" s="17">
        <v>2244</v>
      </c>
      <c r="G40" s="17">
        <v>2754</v>
      </c>
      <c r="H40" s="17">
        <v>3231</v>
      </c>
      <c r="I40" s="17">
        <v>3599</v>
      </c>
      <c r="J40" s="17">
        <v>3678</v>
      </c>
      <c r="K40" s="17">
        <v>3782</v>
      </c>
      <c r="L40" s="17">
        <v>3887</v>
      </c>
      <c r="M40" s="17">
        <v>4515</v>
      </c>
      <c r="N40" s="17">
        <v>3469</v>
      </c>
      <c r="O40" s="5">
        <f t="shared" si="5"/>
        <v>9.2160719303175043E-2</v>
      </c>
      <c r="P40" s="5">
        <f t="shared" si="6"/>
        <v>0.11637962095553794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44623</v>
      </c>
      <c r="F41" s="17">
        <v>1936</v>
      </c>
      <c r="G41" s="17">
        <v>2372</v>
      </c>
      <c r="H41" s="17">
        <v>3031</v>
      </c>
      <c r="I41" s="17">
        <v>3268</v>
      </c>
      <c r="J41" s="17">
        <v>3426</v>
      </c>
      <c r="K41" s="17">
        <v>3556</v>
      </c>
      <c r="L41" s="17">
        <v>3623</v>
      </c>
      <c r="M41" s="17">
        <v>4317</v>
      </c>
      <c r="N41" s="17">
        <v>3283</v>
      </c>
      <c r="O41" s="5">
        <f t="shared" si="5"/>
        <v>8.8969041178238659E-2</v>
      </c>
      <c r="P41" s="5">
        <f t="shared" si="6"/>
        <v>0.1386069574649415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44623</v>
      </c>
      <c r="F42" s="17">
        <v>1993</v>
      </c>
      <c r="G42" s="17">
        <v>2628</v>
      </c>
      <c r="H42" s="17">
        <v>3592</v>
      </c>
      <c r="I42" s="17">
        <v>3843</v>
      </c>
      <c r="J42" s="17">
        <v>3987</v>
      </c>
      <c r="K42" s="17">
        <v>4103</v>
      </c>
      <c r="L42" s="17">
        <v>4139</v>
      </c>
      <c r="M42" s="17">
        <v>5171</v>
      </c>
      <c r="N42" s="17">
        <v>3970</v>
      </c>
      <c r="O42" s="5">
        <f t="shared" si="5"/>
        <v>7.0754106842581807E-2</v>
      </c>
      <c r="P42" s="5">
        <f t="shared" si="6"/>
        <v>0.17663645518630414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44623</v>
      </c>
      <c r="F43" s="17">
        <v>1791</v>
      </c>
      <c r="G43" s="17">
        <v>2197</v>
      </c>
      <c r="H43" s="17">
        <v>2899</v>
      </c>
      <c r="I43" s="17">
        <v>3089</v>
      </c>
      <c r="J43" s="17">
        <v>3182</v>
      </c>
      <c r="K43" s="17">
        <v>3285</v>
      </c>
      <c r="L43" s="17">
        <v>3367</v>
      </c>
      <c r="M43" s="17">
        <v>4275</v>
      </c>
      <c r="N43" s="17">
        <v>3378</v>
      </c>
      <c r="O43" s="5">
        <f t="shared" si="5"/>
        <v>7.4688796680497924E-2</v>
      </c>
      <c r="P43" s="5">
        <f t="shared" si="6"/>
        <v>0.1634771326629906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44623</v>
      </c>
      <c r="F44" s="17">
        <v>1840</v>
      </c>
      <c r="G44" s="17">
        <v>2312</v>
      </c>
      <c r="H44" s="17">
        <v>3179</v>
      </c>
      <c r="I44" s="17">
        <v>3374</v>
      </c>
      <c r="J44" s="17">
        <v>3514</v>
      </c>
      <c r="K44" s="17">
        <v>3616</v>
      </c>
      <c r="L44" s="17">
        <v>3595</v>
      </c>
      <c r="M44" s="17">
        <v>4456</v>
      </c>
      <c r="N44" s="17">
        <v>3716</v>
      </c>
      <c r="O44" s="5">
        <f t="shared" si="5"/>
        <v>6.1411278417478593E-2</v>
      </c>
      <c r="P44" s="5">
        <f t="shared" si="6"/>
        <v>0.16832440703902066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44623</v>
      </c>
      <c r="F45" s="17">
        <v>1799</v>
      </c>
      <c r="G45" s="17">
        <v>2287</v>
      </c>
      <c r="H45" s="17">
        <v>3214</v>
      </c>
      <c r="I45" s="17">
        <v>3429</v>
      </c>
      <c r="J45" s="17">
        <v>3556</v>
      </c>
      <c r="K45" s="17">
        <v>3646</v>
      </c>
      <c r="L45" s="17">
        <v>3731</v>
      </c>
      <c r="M45" s="17">
        <v>4769</v>
      </c>
      <c r="N45" s="17">
        <v>3691</v>
      </c>
      <c r="O45" s="5">
        <f t="shared" si="5"/>
        <v>7.4442044636429089E-2</v>
      </c>
      <c r="P45" s="5">
        <f t="shared" si="6"/>
        <v>0.18152889809812772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44623</v>
      </c>
      <c r="F46" s="17">
        <v>2028</v>
      </c>
      <c r="G46" s="17">
        <v>2650</v>
      </c>
      <c r="H46" s="17">
        <v>3534</v>
      </c>
      <c r="I46" s="17">
        <v>3744</v>
      </c>
      <c r="J46" s="17">
        <v>3912</v>
      </c>
      <c r="K46" s="17">
        <v>4055</v>
      </c>
      <c r="L46" s="17">
        <v>4053</v>
      </c>
      <c r="M46" s="17">
        <v>4944</v>
      </c>
      <c r="N46" s="17">
        <v>3791</v>
      </c>
      <c r="O46" s="5">
        <f t="shared" si="5"/>
        <v>6.8406484776591545E-2</v>
      </c>
      <c r="P46" s="5">
        <f t="shared" si="6"/>
        <v>0.16464042860086545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44623</v>
      </c>
      <c r="F47" s="17">
        <v>1959</v>
      </c>
      <c r="G47" s="17">
        <v>2533</v>
      </c>
      <c r="H47" s="17">
        <v>3410</v>
      </c>
      <c r="I47" s="17">
        <v>3638</v>
      </c>
      <c r="J47" s="17">
        <v>3780</v>
      </c>
      <c r="K47" s="17">
        <v>3904</v>
      </c>
      <c r="L47" s="17">
        <v>3965</v>
      </c>
      <c r="M47" s="17">
        <v>4906</v>
      </c>
      <c r="N47" s="17">
        <v>3814</v>
      </c>
      <c r="O47" s="5">
        <f t="shared" si="5"/>
        <v>7.5254237288135586E-2</v>
      </c>
      <c r="P47" s="5">
        <f t="shared" si="6"/>
        <v>0.16797752808988764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44623</v>
      </c>
      <c r="F48" s="17">
        <v>1828</v>
      </c>
      <c r="G48" s="17">
        <v>2254</v>
      </c>
      <c r="H48" s="17">
        <v>2929</v>
      </c>
      <c r="I48" s="17">
        <v>3156</v>
      </c>
      <c r="J48" s="17">
        <v>3198</v>
      </c>
      <c r="K48" s="17">
        <v>3296</v>
      </c>
      <c r="L48" s="17">
        <v>3406</v>
      </c>
      <c r="M48" s="17">
        <v>3973</v>
      </c>
      <c r="N48" s="17">
        <v>3079</v>
      </c>
      <c r="O48" s="5">
        <f t="shared" si="5"/>
        <v>7.529597474348855E-2</v>
      </c>
      <c r="P48" s="5">
        <f t="shared" si="6"/>
        <v>0.13744232036914963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44623</v>
      </c>
      <c r="F49" s="17">
        <v>2170</v>
      </c>
      <c r="G49" s="17">
        <v>2755</v>
      </c>
      <c r="H49" s="17">
        <v>3451</v>
      </c>
      <c r="I49" s="17">
        <v>3769</v>
      </c>
      <c r="J49" s="17">
        <v>3857</v>
      </c>
      <c r="K49" s="17">
        <v>3925</v>
      </c>
      <c r="L49" s="17">
        <v>4036</v>
      </c>
      <c r="M49" s="17">
        <v>4856</v>
      </c>
      <c r="N49" s="17">
        <v>3933</v>
      </c>
      <c r="O49" s="5">
        <f t="shared" si="5"/>
        <v>7.8135434753572861E-2</v>
      </c>
      <c r="P49" s="5">
        <f t="shared" si="6"/>
        <v>0.14476676083511333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44623</v>
      </c>
      <c r="F50" s="17">
        <v>2159</v>
      </c>
      <c r="G50" s="17">
        <v>2698</v>
      </c>
      <c r="H50" s="17">
        <v>3302</v>
      </c>
      <c r="I50" s="17">
        <v>3697</v>
      </c>
      <c r="J50" s="17">
        <v>3822</v>
      </c>
      <c r="K50" s="17">
        <v>3895</v>
      </c>
      <c r="L50" s="17">
        <v>4050</v>
      </c>
      <c r="M50" s="17">
        <v>4765</v>
      </c>
      <c r="N50" s="17">
        <v>3777</v>
      </c>
      <c r="O50" s="5">
        <f t="shared" si="5"/>
        <v>0.10174102285092491</v>
      </c>
      <c r="P50" s="5">
        <f t="shared" si="6"/>
        <v>0.13014850098066685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44623</v>
      </c>
      <c r="F51" s="17">
        <v>2437</v>
      </c>
      <c r="G51" s="17">
        <v>3066</v>
      </c>
      <c r="H51" s="17">
        <v>3682</v>
      </c>
      <c r="I51" s="17">
        <v>3965</v>
      </c>
      <c r="J51" s="17">
        <v>4081</v>
      </c>
      <c r="K51" s="17">
        <v>4252</v>
      </c>
      <c r="L51" s="17">
        <v>4314</v>
      </c>
      <c r="M51" s="17">
        <v>5146</v>
      </c>
      <c r="N51" s="17">
        <v>4178</v>
      </c>
      <c r="O51" s="5">
        <f t="shared" si="5"/>
        <v>7.9039519759879939E-2</v>
      </c>
      <c r="P51" s="5">
        <f t="shared" si="6"/>
        <v>0.13332049553886643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44623</v>
      </c>
      <c r="F52" s="17">
        <v>1986</v>
      </c>
      <c r="G52" s="17">
        <v>2555</v>
      </c>
      <c r="H52" s="17">
        <v>3326</v>
      </c>
      <c r="I52" s="17">
        <v>3551</v>
      </c>
      <c r="J52" s="17">
        <v>3710</v>
      </c>
      <c r="K52" s="17">
        <v>3830</v>
      </c>
      <c r="L52" s="17">
        <v>3886</v>
      </c>
      <c r="M52" s="17">
        <v>4779</v>
      </c>
      <c r="N52" s="17">
        <v>3812</v>
      </c>
      <c r="O52" s="5">
        <f t="shared" si="5"/>
        <v>7.7648363838047699E-2</v>
      </c>
      <c r="P52" s="5">
        <f t="shared" si="6"/>
        <v>0.15976246690992343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44623</v>
      </c>
      <c r="F53" s="17">
        <v>1930</v>
      </c>
      <c r="G53" s="17">
        <v>2422</v>
      </c>
      <c r="H53" s="17">
        <v>3092</v>
      </c>
      <c r="I53" s="17">
        <v>3405</v>
      </c>
      <c r="J53" s="17">
        <v>3555</v>
      </c>
      <c r="K53" s="17">
        <v>3631</v>
      </c>
      <c r="L53" s="17">
        <v>3711</v>
      </c>
      <c r="M53" s="17">
        <v>4420</v>
      </c>
      <c r="N53" s="17">
        <v>3469</v>
      </c>
      <c r="O53" s="5">
        <f t="shared" si="5"/>
        <v>9.0989269439952961E-2</v>
      </c>
      <c r="P53" s="5">
        <f t="shared" si="6"/>
        <v>0.14224891659697408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44623</v>
      </c>
      <c r="F54" s="17">
        <v>2259</v>
      </c>
      <c r="G54" s="17">
        <v>2759</v>
      </c>
      <c r="H54" s="17">
        <v>3279</v>
      </c>
      <c r="I54" s="17">
        <v>3559</v>
      </c>
      <c r="J54" s="17">
        <v>3700</v>
      </c>
      <c r="K54" s="17">
        <v>3767</v>
      </c>
      <c r="L54" s="17">
        <v>3899</v>
      </c>
      <c r="M54" s="17">
        <v>4593</v>
      </c>
      <c r="N54" s="17">
        <v>3469</v>
      </c>
      <c r="O54" s="5">
        <f t="shared" si="5"/>
        <v>8.6375034828643074E-2</v>
      </c>
      <c r="P54" s="5">
        <f t="shared" si="6"/>
        <v>0.12216678545972916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44623</v>
      </c>
      <c r="F55" s="17">
        <v>2387</v>
      </c>
      <c r="G55" s="17">
        <v>2913</v>
      </c>
      <c r="H55" s="17">
        <v>3415</v>
      </c>
      <c r="I55" s="17">
        <v>3703</v>
      </c>
      <c r="J55" s="17">
        <v>3750</v>
      </c>
      <c r="K55" s="17">
        <v>3908</v>
      </c>
      <c r="L55" s="17">
        <v>3871</v>
      </c>
      <c r="M55" s="17">
        <v>4542</v>
      </c>
      <c r="N55" s="17">
        <v>3443</v>
      </c>
      <c r="O55" s="5">
        <f t="shared" si="5"/>
        <v>6.2585780949766676E-2</v>
      </c>
      <c r="P55" s="5">
        <f t="shared" si="6"/>
        <v>0.11952163207879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44623</v>
      </c>
      <c r="F56" s="17">
        <v>2034</v>
      </c>
      <c r="G56" s="17">
        <v>2513</v>
      </c>
      <c r="H56" s="17">
        <v>3107</v>
      </c>
      <c r="I56" s="17">
        <v>3355</v>
      </c>
      <c r="J56" s="17">
        <v>3469</v>
      </c>
      <c r="K56" s="17">
        <v>3577</v>
      </c>
      <c r="L56" s="17">
        <v>3650</v>
      </c>
      <c r="M56" s="17">
        <v>4169</v>
      </c>
      <c r="N56" s="17">
        <v>3212</v>
      </c>
      <c r="O56" s="5">
        <f t="shared" si="5"/>
        <v>8.0361107000147994E-2</v>
      </c>
      <c r="P56" s="5">
        <f t="shared" si="6"/>
        <v>0.12283950617283951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44623</v>
      </c>
      <c r="F57" s="17">
        <v>2192</v>
      </c>
      <c r="G57" s="17">
        <v>2680</v>
      </c>
      <c r="H57" s="17">
        <v>3237</v>
      </c>
      <c r="I57" s="17">
        <v>3576</v>
      </c>
      <c r="J57" s="17">
        <v>3670</v>
      </c>
      <c r="K57" s="17">
        <v>3809</v>
      </c>
      <c r="L57" s="17">
        <v>3911</v>
      </c>
      <c r="M57" s="17">
        <v>4493</v>
      </c>
      <c r="N57" s="17">
        <v>3489</v>
      </c>
      <c r="O57" s="5">
        <f t="shared" si="5"/>
        <v>9.4292109681029662E-2</v>
      </c>
      <c r="P57" s="5">
        <f t="shared" si="6"/>
        <v>0.11761729198293935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44623</v>
      </c>
      <c r="F58" s="17">
        <v>2302</v>
      </c>
      <c r="G58" s="17">
        <v>2809</v>
      </c>
      <c r="H58" s="17">
        <v>3463</v>
      </c>
      <c r="I58" s="17">
        <v>3703</v>
      </c>
      <c r="J58" s="17">
        <v>3775</v>
      </c>
      <c r="K58" s="17">
        <v>3978</v>
      </c>
      <c r="L58" s="17">
        <v>4002</v>
      </c>
      <c r="M58" s="17">
        <v>4925</v>
      </c>
      <c r="N58" s="17">
        <v>3885</v>
      </c>
      <c r="O58" s="5">
        <f t="shared" si="5"/>
        <v>7.2203616878767585E-2</v>
      </c>
      <c r="P58" s="5">
        <f t="shared" si="6"/>
        <v>0.1418459025319902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44623</v>
      </c>
      <c r="F59" s="17">
        <v>2257</v>
      </c>
      <c r="G59" s="17">
        <v>2714</v>
      </c>
      <c r="H59" s="17">
        <v>3278</v>
      </c>
      <c r="I59" s="17">
        <v>3496</v>
      </c>
      <c r="J59" s="17">
        <v>3623</v>
      </c>
      <c r="K59" s="17">
        <v>3726</v>
      </c>
      <c r="L59" s="17">
        <v>3844</v>
      </c>
      <c r="M59" s="17">
        <v>4781</v>
      </c>
      <c r="N59" s="17">
        <v>3839</v>
      </c>
      <c r="O59" s="5">
        <f t="shared" si="5"/>
        <v>7.9472058410558835E-2</v>
      </c>
      <c r="P59" s="5">
        <f t="shared" si="6"/>
        <v>0.13827683615819208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44623</v>
      </c>
      <c r="F60" s="17">
        <v>2327</v>
      </c>
      <c r="G60" s="17">
        <v>2810</v>
      </c>
      <c r="H60" s="17">
        <v>3401</v>
      </c>
      <c r="I60" s="17">
        <v>3540</v>
      </c>
      <c r="J60" s="17">
        <v>3705</v>
      </c>
      <c r="K60" s="17">
        <v>3754</v>
      </c>
      <c r="L60" s="17">
        <v>3741</v>
      </c>
      <c r="M60" s="17">
        <v>4463</v>
      </c>
      <c r="N60" s="17">
        <v>3440</v>
      </c>
      <c r="O60" s="5">
        <f t="shared" si="5"/>
        <v>4.7605712685522265E-2</v>
      </c>
      <c r="P60" s="5">
        <f t="shared" si="6"/>
        <v>0.12891185759402812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44623</v>
      </c>
      <c r="F61" s="17">
        <v>2024</v>
      </c>
      <c r="G61" s="17">
        <v>2498</v>
      </c>
      <c r="H61" s="17">
        <v>3153</v>
      </c>
      <c r="I61" s="17">
        <v>3255</v>
      </c>
      <c r="J61" s="17">
        <v>3433</v>
      </c>
      <c r="K61" s="17">
        <v>3550</v>
      </c>
      <c r="L61" s="17">
        <v>3532</v>
      </c>
      <c r="M61" s="17">
        <v>4291</v>
      </c>
      <c r="N61" s="17">
        <v>3340</v>
      </c>
      <c r="O61" s="5">
        <f t="shared" si="5"/>
        <v>5.6694091249065069E-2</v>
      </c>
      <c r="P61" s="5">
        <f t="shared" si="6"/>
        <v>0.14523076923076922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44623</v>
      </c>
      <c r="F62" s="17">
        <v>2115</v>
      </c>
      <c r="G62" s="17">
        <v>2592</v>
      </c>
      <c r="H62" s="17">
        <v>3260</v>
      </c>
      <c r="I62" s="17">
        <v>3586</v>
      </c>
      <c r="J62" s="17">
        <v>3659</v>
      </c>
      <c r="K62" s="17">
        <v>3734</v>
      </c>
      <c r="L62" s="17">
        <v>3829</v>
      </c>
      <c r="M62" s="17">
        <v>4662</v>
      </c>
      <c r="N62" s="17">
        <v>3631</v>
      </c>
      <c r="O62" s="5">
        <f t="shared" si="5"/>
        <v>8.0265199605021861E-2</v>
      </c>
      <c r="P62" s="5">
        <f t="shared" si="6"/>
        <v>0.14265108899466319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44623</v>
      </c>
      <c r="F63" s="17">
        <v>2315</v>
      </c>
      <c r="G63" s="17">
        <v>2810</v>
      </c>
      <c r="H63" s="17">
        <v>3431</v>
      </c>
      <c r="I63" s="17">
        <v>3627</v>
      </c>
      <c r="J63" s="17">
        <v>3713</v>
      </c>
      <c r="K63" s="17">
        <v>3837</v>
      </c>
      <c r="L63" s="17">
        <v>4040</v>
      </c>
      <c r="M63" s="17">
        <v>4868</v>
      </c>
      <c r="N63" s="17">
        <v>3799</v>
      </c>
      <c r="O63" s="5">
        <f t="shared" si="5"/>
        <v>8.151519207602731E-2</v>
      </c>
      <c r="P63" s="5">
        <f t="shared" si="6"/>
        <v>0.13266002456667123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44623</v>
      </c>
      <c r="F64" s="17">
        <v>2545</v>
      </c>
      <c r="G64" s="17">
        <v>3055</v>
      </c>
      <c r="H64" s="17">
        <v>3570</v>
      </c>
      <c r="I64" s="17">
        <v>3778</v>
      </c>
      <c r="J64" s="17">
        <v>3909</v>
      </c>
      <c r="K64" s="17">
        <v>4063</v>
      </c>
      <c r="L64" s="17">
        <v>4157</v>
      </c>
      <c r="M64" s="17">
        <v>4836</v>
      </c>
      <c r="N64" s="17">
        <v>3772</v>
      </c>
      <c r="O64" s="5">
        <f t="shared" si="5"/>
        <v>7.5967387084250035E-2</v>
      </c>
      <c r="P64" s="5">
        <f t="shared" si="6"/>
        <v>0.11278792692613185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44623</v>
      </c>
      <c r="F65" s="17">
        <v>2768</v>
      </c>
      <c r="G65" s="17">
        <v>3340</v>
      </c>
      <c r="H65" s="17">
        <v>3955</v>
      </c>
      <c r="I65" s="17">
        <v>4220</v>
      </c>
      <c r="J65" s="17">
        <v>4428</v>
      </c>
      <c r="K65" s="17">
        <v>4571</v>
      </c>
      <c r="L65" s="17">
        <v>4676</v>
      </c>
      <c r="M65" s="17">
        <v>5539</v>
      </c>
      <c r="N65" s="17">
        <v>4329</v>
      </c>
      <c r="O65" s="5">
        <f t="shared" si="5"/>
        <v>8.3536090835360913E-2</v>
      </c>
      <c r="P65" s="5">
        <f t="shared" si="6"/>
        <v>0.12102963750147597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44623</v>
      </c>
      <c r="F66" s="17">
        <v>2506</v>
      </c>
      <c r="G66" s="17">
        <v>3062</v>
      </c>
      <c r="H66" s="17">
        <v>3630</v>
      </c>
      <c r="I66" s="17">
        <v>3938</v>
      </c>
      <c r="J66" s="17">
        <v>4137</v>
      </c>
      <c r="K66" s="17">
        <v>4252</v>
      </c>
      <c r="L66" s="17">
        <v>4404</v>
      </c>
      <c r="M66" s="17">
        <v>5023</v>
      </c>
      <c r="N66" s="17">
        <v>3907</v>
      </c>
      <c r="O66" s="5">
        <f t="shared" si="5"/>
        <v>9.6340552651232259E-2</v>
      </c>
      <c r="P66" s="5">
        <f t="shared" si="6"/>
        <v>0.11199640172203303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44623</v>
      </c>
      <c r="F67" s="17">
        <v>2466</v>
      </c>
      <c r="G67" s="17">
        <v>2970</v>
      </c>
      <c r="H67" s="17">
        <v>3557</v>
      </c>
      <c r="I67" s="17">
        <v>3856</v>
      </c>
      <c r="J67" s="17">
        <v>4072</v>
      </c>
      <c r="K67" s="17">
        <v>4222</v>
      </c>
      <c r="L67" s="17">
        <v>4322</v>
      </c>
      <c r="M67" s="17">
        <v>5104</v>
      </c>
      <c r="N67" s="17">
        <v>4024</v>
      </c>
      <c r="O67" s="5">
        <f t="shared" si="5"/>
        <v>9.7093539789313371E-2</v>
      </c>
      <c r="P67" s="5">
        <f t="shared" si="6"/>
        <v>0.12123762055796491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44623</v>
      </c>
      <c r="F68" s="17">
        <v>2673</v>
      </c>
      <c r="G68" s="17">
        <v>3274</v>
      </c>
      <c r="H68" s="17">
        <v>4025</v>
      </c>
      <c r="I68" s="17">
        <v>4285</v>
      </c>
      <c r="J68" s="17">
        <v>4374</v>
      </c>
      <c r="K68" s="17">
        <v>4487</v>
      </c>
      <c r="L68" s="17">
        <v>4493</v>
      </c>
      <c r="M68" s="17">
        <v>5460</v>
      </c>
      <c r="N68" s="17">
        <v>4213</v>
      </c>
      <c r="O68" s="5">
        <f t="shared" si="5"/>
        <v>5.4942474759333178E-2</v>
      </c>
      <c r="P68" s="5">
        <f t="shared" si="6"/>
        <v>0.1392709146597802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44623</v>
      </c>
      <c r="F69" s="17">
        <v>2589</v>
      </c>
      <c r="G69" s="17">
        <v>3163</v>
      </c>
      <c r="H69" s="17">
        <v>3915</v>
      </c>
      <c r="I69" s="17">
        <v>4147</v>
      </c>
      <c r="J69" s="17">
        <v>4246</v>
      </c>
      <c r="K69" s="17">
        <v>4352</v>
      </c>
      <c r="L69" s="17">
        <v>4398</v>
      </c>
      <c r="M69" s="17">
        <v>5178</v>
      </c>
      <c r="N69" s="17">
        <v>3853</v>
      </c>
      <c r="O69" s="5">
        <f t="shared" si="5"/>
        <v>5.8101768314687836E-2</v>
      </c>
      <c r="P69" s="5">
        <f t="shared" si="6"/>
        <v>0.13097014925373135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44623</v>
      </c>
      <c r="F70" s="17">
        <v>2750</v>
      </c>
      <c r="G70" s="17">
        <v>3331</v>
      </c>
      <c r="H70" s="17">
        <v>3984</v>
      </c>
      <c r="I70" s="17">
        <v>4255</v>
      </c>
      <c r="J70" s="17">
        <v>4278</v>
      </c>
      <c r="K70" s="17">
        <v>4391</v>
      </c>
      <c r="L70" s="17">
        <v>4477</v>
      </c>
      <c r="M70" s="17">
        <v>5554</v>
      </c>
      <c r="N70" s="17">
        <v>4346</v>
      </c>
      <c r="O70" s="5">
        <f t="shared" si="5"/>
        <v>5.8267344285545447E-2</v>
      </c>
      <c r="P70" s="5">
        <f t="shared" si="6"/>
        <v>0.13784670444378169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44623</v>
      </c>
      <c r="F71" s="17">
        <v>2247</v>
      </c>
      <c r="G71" s="17">
        <v>2775</v>
      </c>
      <c r="H71" s="17">
        <v>3546</v>
      </c>
      <c r="I71" s="17">
        <v>3801</v>
      </c>
      <c r="J71" s="17">
        <v>3849</v>
      </c>
      <c r="K71" s="17">
        <v>3977</v>
      </c>
      <c r="L71" s="17">
        <v>3996</v>
      </c>
      <c r="M71" s="17">
        <v>5063</v>
      </c>
      <c r="N71" s="17">
        <v>4010</v>
      </c>
      <c r="O71" s="5">
        <f t="shared" si="5"/>
        <v>5.9665871121718374E-2</v>
      </c>
      <c r="P71" s="5">
        <f t="shared" si="6"/>
        <v>0.15930514408833826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44623</v>
      </c>
      <c r="F72" s="17">
        <v>2174</v>
      </c>
      <c r="G72" s="17">
        <v>2679</v>
      </c>
      <c r="H72" s="17">
        <v>3401</v>
      </c>
      <c r="I72" s="17">
        <v>3724</v>
      </c>
      <c r="J72" s="17">
        <v>3755</v>
      </c>
      <c r="K72" s="17">
        <v>3841</v>
      </c>
      <c r="L72" s="17">
        <v>3976</v>
      </c>
      <c r="M72" s="17">
        <v>4859</v>
      </c>
      <c r="N72" s="17">
        <v>3845</v>
      </c>
      <c r="O72" s="5">
        <f t="shared" si="5"/>
        <v>7.7944964077538301E-2</v>
      </c>
      <c r="P72" s="5">
        <f t="shared" si="6"/>
        <v>0.14642609299097847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44623</v>
      </c>
      <c r="F73" s="17">
        <v>2669</v>
      </c>
      <c r="G73" s="17">
        <v>3207</v>
      </c>
      <c r="H73" s="17">
        <v>3890</v>
      </c>
      <c r="I73" s="17">
        <v>4106</v>
      </c>
      <c r="J73" s="17">
        <v>4154</v>
      </c>
      <c r="K73" s="17">
        <v>4269</v>
      </c>
      <c r="L73" s="17">
        <v>4345</v>
      </c>
      <c r="M73" s="17">
        <v>5305</v>
      </c>
      <c r="N73" s="17">
        <v>4159</v>
      </c>
      <c r="O73" s="5">
        <f t="shared" si="5"/>
        <v>5.525197328476017E-2</v>
      </c>
      <c r="P73" s="5">
        <f t="shared" si="6"/>
        <v>0.13455487692022949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44623</v>
      </c>
      <c r="F74" s="17">
        <v>2354</v>
      </c>
      <c r="G74" s="17">
        <v>2923</v>
      </c>
      <c r="H74" s="17">
        <v>3635</v>
      </c>
      <c r="I74" s="17">
        <v>3915</v>
      </c>
      <c r="J74" s="17">
        <v>3974</v>
      </c>
      <c r="K74" s="17">
        <v>4076</v>
      </c>
      <c r="L74" s="17">
        <v>4151</v>
      </c>
      <c r="M74" s="17">
        <v>5269</v>
      </c>
      <c r="N74" s="17">
        <v>4174</v>
      </c>
      <c r="O74" s="5">
        <f t="shared" si="5"/>
        <v>6.6272797328538399E-2</v>
      </c>
      <c r="P74" s="5">
        <f t="shared" si="6"/>
        <v>0.15568823414887403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44623</v>
      </c>
      <c r="F75" s="17">
        <v>2750</v>
      </c>
      <c r="G75" s="17">
        <v>3357</v>
      </c>
      <c r="H75" s="17">
        <v>4057</v>
      </c>
      <c r="I75" s="17">
        <v>4342</v>
      </c>
      <c r="J75" s="17">
        <v>4372</v>
      </c>
      <c r="K75" s="17">
        <v>4509</v>
      </c>
      <c r="L75" s="17">
        <v>4532</v>
      </c>
      <c r="M75" s="17">
        <v>5620</v>
      </c>
      <c r="N75" s="17">
        <v>4324</v>
      </c>
      <c r="O75" s="5">
        <f t="shared" si="5"/>
        <v>5.5303294912096866E-2</v>
      </c>
      <c r="P75" s="5">
        <f t="shared" si="6"/>
        <v>0.14122294946636005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44623</v>
      </c>
      <c r="F76" s="17">
        <v>2262</v>
      </c>
      <c r="G76" s="17">
        <v>2743</v>
      </c>
      <c r="H76" s="17">
        <v>3284</v>
      </c>
      <c r="I76" s="17">
        <v>3583</v>
      </c>
      <c r="J76" s="17">
        <v>3717</v>
      </c>
      <c r="K76" s="17">
        <v>3864</v>
      </c>
      <c r="L76" s="17">
        <v>3966</v>
      </c>
      <c r="M76" s="17">
        <v>4695</v>
      </c>
      <c r="N76" s="17">
        <v>3847</v>
      </c>
      <c r="O76" s="5">
        <f t="shared" si="5"/>
        <v>9.4068965517241379E-2</v>
      </c>
      <c r="P76" s="5">
        <f t="shared" si="6"/>
        <v>0.12324910255507848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44623</v>
      </c>
      <c r="F77" s="17">
        <v>1986</v>
      </c>
      <c r="G77" s="17">
        <v>2384</v>
      </c>
      <c r="H77" s="17">
        <v>2800</v>
      </c>
      <c r="I77" s="17">
        <v>3145</v>
      </c>
      <c r="J77" s="17">
        <v>3330</v>
      </c>
      <c r="K77" s="17">
        <v>3447</v>
      </c>
      <c r="L77" s="17">
        <v>3590</v>
      </c>
      <c r="M77" s="17">
        <v>4348</v>
      </c>
      <c r="N77" s="17">
        <v>3452</v>
      </c>
      <c r="O77" s="5">
        <f t="shared" si="5"/>
        <v>0.12363067292644757</v>
      </c>
      <c r="P77" s="5">
        <f t="shared" si="6"/>
        <v>0.12354605469977994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44623</v>
      </c>
      <c r="F78" s="17">
        <v>2271</v>
      </c>
      <c r="G78" s="17">
        <v>2777</v>
      </c>
      <c r="H78" s="17">
        <v>3304</v>
      </c>
      <c r="I78" s="17">
        <v>3582</v>
      </c>
      <c r="J78" s="17">
        <v>3740</v>
      </c>
      <c r="K78" s="17">
        <v>3817</v>
      </c>
      <c r="L78" s="17">
        <v>3922</v>
      </c>
      <c r="M78" s="17">
        <v>4705</v>
      </c>
      <c r="N78" s="17">
        <v>3845</v>
      </c>
      <c r="O78" s="5">
        <f t="shared" si="5"/>
        <v>8.552449487960144E-2</v>
      </c>
      <c r="P78" s="5">
        <f t="shared" si="6"/>
        <v>0.12786931418110126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44623</v>
      </c>
      <c r="F79" s="17">
        <v>2528</v>
      </c>
      <c r="G79" s="17">
        <v>3042</v>
      </c>
      <c r="H79" s="17">
        <v>3587</v>
      </c>
      <c r="I79" s="17">
        <v>3904</v>
      </c>
      <c r="J79" s="17">
        <v>4016</v>
      </c>
      <c r="K79" s="17">
        <v>4133</v>
      </c>
      <c r="L79" s="17">
        <v>4311</v>
      </c>
      <c r="M79" s="17">
        <v>5093</v>
      </c>
      <c r="N79" s="17">
        <v>4217</v>
      </c>
      <c r="O79" s="5">
        <f t="shared" si="5"/>
        <v>9.1668776905545701E-2</v>
      </c>
      <c r="P79" s="5">
        <f t="shared" si="6"/>
        <v>0.11862877762742445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44623</v>
      </c>
      <c r="F80" s="17">
        <v>2229</v>
      </c>
      <c r="G80" s="17">
        <v>2650</v>
      </c>
      <c r="H80" s="17">
        <v>3098</v>
      </c>
      <c r="I80" s="17">
        <v>3441</v>
      </c>
      <c r="J80" s="17">
        <v>3494</v>
      </c>
      <c r="K80" s="17">
        <v>3687</v>
      </c>
      <c r="L80" s="17">
        <v>3845</v>
      </c>
      <c r="M80" s="17">
        <v>4474</v>
      </c>
      <c r="N80" s="17">
        <v>3612</v>
      </c>
      <c r="O80" s="5">
        <f t="shared" si="5"/>
        <v>0.10759037879879015</v>
      </c>
      <c r="P80" s="5">
        <f t="shared" si="6"/>
        <v>0.10977575846401876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44623</v>
      </c>
      <c r="F81" s="17">
        <v>2187</v>
      </c>
      <c r="G81" s="17">
        <v>2643</v>
      </c>
      <c r="H81" s="17">
        <v>3094</v>
      </c>
      <c r="I81" s="17">
        <v>3395</v>
      </c>
      <c r="J81" s="17">
        <v>3582</v>
      </c>
      <c r="K81" s="17">
        <v>3727</v>
      </c>
      <c r="L81" s="17">
        <v>4013</v>
      </c>
      <c r="M81" s="17">
        <v>4780</v>
      </c>
      <c r="N81" s="17">
        <v>3825</v>
      </c>
      <c r="O81" s="5">
        <f t="shared" si="5"/>
        <v>0.12930913184184606</v>
      </c>
      <c r="P81" s="5">
        <f t="shared" si="6"/>
        <v>0.11894273127753303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44623</v>
      </c>
      <c r="F82" s="17">
        <v>2294</v>
      </c>
      <c r="G82" s="17">
        <v>2757</v>
      </c>
      <c r="H82" s="17">
        <v>3193</v>
      </c>
      <c r="I82" s="17">
        <v>3555</v>
      </c>
      <c r="J82" s="17">
        <v>3657</v>
      </c>
      <c r="K82" s="17">
        <v>3840</v>
      </c>
      <c r="L82" s="17">
        <v>4002</v>
      </c>
      <c r="M82" s="17">
        <v>4711</v>
      </c>
      <c r="N82" s="17">
        <v>3803</v>
      </c>
      <c r="O82" s="5">
        <f t="shared" si="5"/>
        <v>0.11243919388464212</v>
      </c>
      <c r="P82" s="5">
        <f t="shared" si="6"/>
        <v>0.1132394366197183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44623</v>
      </c>
      <c r="F83" s="17">
        <v>2530</v>
      </c>
      <c r="G83" s="17">
        <v>3078</v>
      </c>
      <c r="H83" s="17">
        <v>3593</v>
      </c>
      <c r="I83" s="17">
        <v>3918</v>
      </c>
      <c r="J83" s="17">
        <v>4044</v>
      </c>
      <c r="K83" s="17">
        <v>4164</v>
      </c>
      <c r="L83" s="17">
        <v>4257</v>
      </c>
      <c r="M83" s="17">
        <v>5219</v>
      </c>
      <c r="N83" s="17">
        <v>4247</v>
      </c>
      <c r="O83" s="5">
        <f t="shared" si="5"/>
        <v>8.4585987261146495E-2</v>
      </c>
      <c r="P83" s="5">
        <f t="shared" si="6"/>
        <v>0.12981601384704147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44623</v>
      </c>
      <c r="F84" s="17">
        <v>2572</v>
      </c>
      <c r="G84" s="17">
        <v>3120</v>
      </c>
      <c r="H84" s="17">
        <v>3745</v>
      </c>
      <c r="I84" s="17">
        <v>4014</v>
      </c>
      <c r="J84" s="17">
        <v>4139</v>
      </c>
      <c r="K84" s="17">
        <v>4245</v>
      </c>
      <c r="L84" s="17">
        <v>4304</v>
      </c>
      <c r="M84" s="17">
        <v>5354</v>
      </c>
      <c r="N84" s="17">
        <v>4418</v>
      </c>
      <c r="O84" s="5">
        <f t="shared" si="5"/>
        <v>6.9449621070940493E-2</v>
      </c>
      <c r="P84" s="5">
        <f t="shared" si="6"/>
        <v>0.13915492957746478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44623</v>
      </c>
      <c r="F85" s="17">
        <v>2322</v>
      </c>
      <c r="G85" s="17">
        <v>2714</v>
      </c>
      <c r="H85" s="17">
        <v>3144</v>
      </c>
      <c r="I85" s="17">
        <v>3341</v>
      </c>
      <c r="J85" s="17">
        <v>3526</v>
      </c>
      <c r="K85" s="17">
        <v>3634</v>
      </c>
      <c r="L85" s="17">
        <v>3803</v>
      </c>
      <c r="M85" s="17">
        <v>4628</v>
      </c>
      <c r="N85" s="17">
        <v>3822</v>
      </c>
      <c r="O85" s="5">
        <f t="shared" si="5"/>
        <v>9.486109111846841E-2</v>
      </c>
      <c r="P85" s="5">
        <f t="shared" si="6"/>
        <v>0.11851478736417932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44623</v>
      </c>
      <c r="F86" s="17">
        <v>2593</v>
      </c>
      <c r="G86" s="17">
        <v>3140</v>
      </c>
      <c r="H86" s="17">
        <v>3650</v>
      </c>
      <c r="I86" s="17">
        <v>3966</v>
      </c>
      <c r="J86" s="17">
        <v>4095</v>
      </c>
      <c r="K86" s="17">
        <v>4177</v>
      </c>
      <c r="L86" s="17">
        <v>4371</v>
      </c>
      <c r="M86" s="17">
        <v>5266</v>
      </c>
      <c r="N86" s="17">
        <v>4286</v>
      </c>
      <c r="O86" s="5">
        <f t="shared" si="5"/>
        <v>8.9889041266674977E-2</v>
      </c>
      <c r="P86" s="5">
        <f t="shared" si="6"/>
        <v>0.12292191435768261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44623</v>
      </c>
      <c r="F87" s="17">
        <v>1969</v>
      </c>
      <c r="G87" s="17">
        <v>2380</v>
      </c>
      <c r="H87" s="17">
        <v>2771</v>
      </c>
      <c r="I87" s="17">
        <v>3125</v>
      </c>
      <c r="J87" s="17">
        <v>3283</v>
      </c>
      <c r="K87" s="17">
        <v>3542</v>
      </c>
      <c r="L87" s="17">
        <v>3702</v>
      </c>
      <c r="M87" s="17">
        <v>4284</v>
      </c>
      <c r="N87" s="17">
        <v>3394</v>
      </c>
      <c r="O87" s="5">
        <f t="shared" si="5"/>
        <v>0.14382820948555539</v>
      </c>
      <c r="P87" s="5">
        <f t="shared" si="6"/>
        <v>0.10875373251610876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44623</v>
      </c>
      <c r="F88" s="17">
        <v>1799</v>
      </c>
      <c r="G88" s="17">
        <v>2041</v>
      </c>
      <c r="H88" s="17">
        <v>2458</v>
      </c>
      <c r="I88" s="17">
        <v>2675</v>
      </c>
      <c r="J88" s="17">
        <v>2784</v>
      </c>
      <c r="K88" s="17">
        <v>2863</v>
      </c>
      <c r="L88" s="17">
        <v>3060</v>
      </c>
      <c r="M88" s="17">
        <v>3489</v>
      </c>
      <c r="N88" s="17">
        <v>2920</v>
      </c>
      <c r="O88" s="5">
        <f t="shared" si="5"/>
        <v>0.10909749909387459</v>
      </c>
      <c r="P88" s="5">
        <f t="shared" si="6"/>
        <v>0.10068480473810845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44623</v>
      </c>
      <c r="F89" s="17">
        <v>1858</v>
      </c>
      <c r="G89" s="17">
        <v>2123</v>
      </c>
      <c r="H89" s="17">
        <v>2579</v>
      </c>
      <c r="I89" s="17">
        <v>2751</v>
      </c>
      <c r="J89" s="17">
        <v>2877</v>
      </c>
      <c r="K89" s="17">
        <v>2939</v>
      </c>
      <c r="L89" s="17">
        <v>3158</v>
      </c>
      <c r="M89" s="17">
        <v>3545</v>
      </c>
      <c r="N89" s="17">
        <v>2960</v>
      </c>
      <c r="O89" s="5">
        <f t="shared" si="5"/>
        <v>0.10092382778455639</v>
      </c>
      <c r="P89" s="5">
        <f t="shared" si="6"/>
        <v>9.9461400359066421E-2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44623</v>
      </c>
      <c r="F90" s="17">
        <v>1726</v>
      </c>
      <c r="G90" s="17">
        <v>1935</v>
      </c>
      <c r="H90" s="17">
        <v>2312</v>
      </c>
      <c r="I90" s="17">
        <v>2465</v>
      </c>
      <c r="J90" s="17">
        <v>2547</v>
      </c>
      <c r="K90" s="17">
        <v>2671</v>
      </c>
      <c r="L90" s="17">
        <v>2857</v>
      </c>
      <c r="M90" s="17">
        <v>3335</v>
      </c>
      <c r="N90" s="17">
        <v>2754</v>
      </c>
      <c r="O90" s="5">
        <f t="shared" si="5"/>
        <v>0.10543625459469917</v>
      </c>
      <c r="P90" s="5">
        <f t="shared" si="6"/>
        <v>0.10400782013685239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44623</v>
      </c>
      <c r="F91" s="17">
        <v>1872</v>
      </c>
      <c r="G91" s="17">
        <v>2136</v>
      </c>
      <c r="H91" s="17">
        <v>2567</v>
      </c>
      <c r="I91" s="17">
        <v>2788</v>
      </c>
      <c r="J91" s="17">
        <v>2884</v>
      </c>
      <c r="K91" s="17">
        <v>3013</v>
      </c>
      <c r="L91" s="17">
        <v>3155</v>
      </c>
      <c r="M91" s="17">
        <v>3574</v>
      </c>
      <c r="N91" s="17">
        <v>3023</v>
      </c>
      <c r="O91" s="5">
        <f t="shared" si="5"/>
        <v>0.10276127228241873</v>
      </c>
      <c r="P91" s="5">
        <f t="shared" si="6"/>
        <v>9.9749283667621771E-2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44623</v>
      </c>
      <c r="F92" s="17">
        <v>1813</v>
      </c>
      <c r="G92" s="17">
        <v>2022</v>
      </c>
      <c r="H92" s="17">
        <v>2400</v>
      </c>
      <c r="I92" s="17">
        <v>2546</v>
      </c>
      <c r="J92" s="17">
        <v>2658</v>
      </c>
      <c r="K92" s="17">
        <v>2772</v>
      </c>
      <c r="L92" s="17">
        <v>2916</v>
      </c>
      <c r="M92" s="17">
        <v>3407</v>
      </c>
      <c r="N92" s="17">
        <v>2867</v>
      </c>
      <c r="O92" s="5">
        <f t="shared" si="5"/>
        <v>9.7065462753950338E-2</v>
      </c>
      <c r="P92" s="5">
        <f t="shared" si="6"/>
        <v>0.10231586940015186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44623</v>
      </c>
      <c r="F93" s="17">
        <v>1933</v>
      </c>
      <c r="G93" s="17">
        <v>2137</v>
      </c>
      <c r="H93" s="17">
        <v>2494</v>
      </c>
      <c r="I93" s="17">
        <v>2594</v>
      </c>
      <c r="J93" s="17">
        <v>2665</v>
      </c>
      <c r="K93" s="17">
        <v>2612</v>
      </c>
      <c r="L93" s="17">
        <v>2953</v>
      </c>
      <c r="M93" s="17">
        <v>3262</v>
      </c>
      <c r="N93" s="17">
        <v>2701</v>
      </c>
      <c r="O93" s="5">
        <f t="shared" si="5"/>
        <v>8.4266568753442267E-2</v>
      </c>
      <c r="P93" s="5">
        <f t="shared" si="6"/>
        <v>8.1751550460439762E-2</v>
      </c>
    </row>
  </sheetData>
  <phoneticPr fontId="18" type="noConversion"/>
  <conditionalFormatting sqref="O1 O10:O1048576">
    <cfRule type="cellIs" dxfId="47" priority="6" operator="greaterThan">
      <formula>0.3</formula>
    </cfRule>
  </conditionalFormatting>
  <conditionalFormatting sqref="P1 P10:P1048576">
    <cfRule type="cellIs" dxfId="46" priority="5" operator="lessThan">
      <formula>0.15</formula>
    </cfRule>
  </conditionalFormatting>
  <conditionalFormatting sqref="O1">
    <cfRule type="cellIs" dxfId="45" priority="3" operator="greaterThan">
      <formula>0.3</formula>
    </cfRule>
    <cfRule type="cellIs" dxfId="44" priority="4" operator="greaterThan">
      <formula>0.3</formula>
    </cfRule>
  </conditionalFormatting>
  <conditionalFormatting sqref="O2:O9">
    <cfRule type="cellIs" dxfId="43" priority="2" operator="greaterThan">
      <formula>0.3</formula>
    </cfRule>
  </conditionalFormatting>
  <conditionalFormatting sqref="P2:P9">
    <cfRule type="cellIs" dxfId="4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44603</v>
      </c>
      <c r="F2" s="4">
        <v>2366</v>
      </c>
      <c r="G2" s="4">
        <v>2703</v>
      </c>
      <c r="H2" s="4">
        <v>2948</v>
      </c>
      <c r="I2" s="4">
        <v>3394</v>
      </c>
      <c r="J2" s="4">
        <v>3671</v>
      </c>
      <c r="K2" s="4">
        <v>3931</v>
      </c>
      <c r="L2" s="4">
        <v>3936</v>
      </c>
      <c r="M2" s="4">
        <v>4613</v>
      </c>
      <c r="N2" s="4">
        <v>3647</v>
      </c>
      <c r="O2" s="5">
        <f t="shared" ref="O2:O9" si="0">(L2-H2)/(L2+H2)</f>
        <v>0.14352120859965137</v>
      </c>
      <c r="P2" s="5">
        <f t="shared" ref="P2:P9" si="1">((M2+H2)-(L2+F2))/((M2+H2)+(L2+F2))</f>
        <v>9.0817283416287961E-2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44603</v>
      </c>
      <c r="F3" s="4">
        <v>2720</v>
      </c>
      <c r="G3" s="4">
        <v>3167</v>
      </c>
      <c r="H3" s="4">
        <v>3637</v>
      </c>
      <c r="I3" s="4">
        <v>3974</v>
      </c>
      <c r="J3" s="4">
        <v>4342</v>
      </c>
      <c r="K3" s="4">
        <v>4454</v>
      </c>
      <c r="L3" s="4">
        <v>4725</v>
      </c>
      <c r="M3" s="4">
        <v>5828</v>
      </c>
      <c r="N3" s="4">
        <v>4910</v>
      </c>
      <c r="O3" s="5">
        <f t="shared" si="0"/>
        <v>0.13011241329825401</v>
      </c>
      <c r="P3" s="5">
        <f t="shared" si="1"/>
        <v>0.11945594322885866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44603</v>
      </c>
      <c r="F4" s="4">
        <v>2649</v>
      </c>
      <c r="G4" s="4">
        <v>3122</v>
      </c>
      <c r="H4" s="4">
        <v>3633</v>
      </c>
      <c r="I4" s="4">
        <v>3976</v>
      </c>
      <c r="J4" s="4">
        <v>4359</v>
      </c>
      <c r="K4" s="4">
        <v>4507</v>
      </c>
      <c r="L4" s="4">
        <v>4668</v>
      </c>
      <c r="M4" s="4">
        <v>5778</v>
      </c>
      <c r="N4" s="4">
        <v>4825</v>
      </c>
      <c r="O4" s="5">
        <f t="shared" si="0"/>
        <v>0.12468377303939285</v>
      </c>
      <c r="P4" s="5">
        <f t="shared" si="1"/>
        <v>0.12517934002869441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44603</v>
      </c>
      <c r="F5" s="4">
        <v>2546</v>
      </c>
      <c r="G5" s="4">
        <v>2963</v>
      </c>
      <c r="H5" s="4">
        <v>3364</v>
      </c>
      <c r="I5" s="4">
        <v>3871</v>
      </c>
      <c r="J5" s="4">
        <v>4144</v>
      </c>
      <c r="K5" s="4">
        <v>4369</v>
      </c>
      <c r="L5" s="4">
        <v>4639</v>
      </c>
      <c r="M5" s="4">
        <v>5502</v>
      </c>
      <c r="N5" s="4">
        <v>4468</v>
      </c>
      <c r="O5" s="5">
        <f t="shared" si="0"/>
        <v>0.15931525677870798</v>
      </c>
      <c r="P5" s="5">
        <f t="shared" si="1"/>
        <v>0.10472867734097564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44603</v>
      </c>
      <c r="F6" s="4">
        <v>2576</v>
      </c>
      <c r="G6" s="4">
        <v>2946</v>
      </c>
      <c r="H6" s="4">
        <v>3288</v>
      </c>
      <c r="I6" s="4">
        <v>3454</v>
      </c>
      <c r="J6" s="4">
        <v>3415</v>
      </c>
      <c r="K6" s="4">
        <v>3537</v>
      </c>
      <c r="L6" s="4">
        <v>3654</v>
      </c>
      <c r="M6" s="4">
        <v>4727</v>
      </c>
      <c r="N6" s="4">
        <v>4185</v>
      </c>
      <c r="O6" s="5">
        <f t="shared" si="0"/>
        <v>5.2722558340535866E-2</v>
      </c>
      <c r="P6" s="5">
        <f t="shared" si="1"/>
        <v>0.12530712530712532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44603</v>
      </c>
      <c r="F7" s="4">
        <v>2646</v>
      </c>
      <c r="G7" s="4">
        <v>3042</v>
      </c>
      <c r="H7" s="4">
        <v>3478</v>
      </c>
      <c r="I7" s="4">
        <v>3852</v>
      </c>
      <c r="J7" s="4">
        <v>4022</v>
      </c>
      <c r="K7" s="4">
        <v>4103</v>
      </c>
      <c r="L7" s="4">
        <v>4420</v>
      </c>
      <c r="M7" s="4">
        <v>5427</v>
      </c>
      <c r="N7" s="4">
        <v>4380</v>
      </c>
      <c r="O7" s="5">
        <f t="shared" si="0"/>
        <v>0.11927070144340339</v>
      </c>
      <c r="P7" s="5">
        <f t="shared" si="1"/>
        <v>0.11514620249201678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44603</v>
      </c>
      <c r="F8" s="4">
        <v>2486</v>
      </c>
      <c r="G8" s="4">
        <v>2866</v>
      </c>
      <c r="H8" s="4">
        <v>3458</v>
      </c>
      <c r="I8" s="4">
        <v>3687</v>
      </c>
      <c r="J8" s="4">
        <v>3844</v>
      </c>
      <c r="K8" s="4">
        <v>3991</v>
      </c>
      <c r="L8" s="4">
        <v>4183</v>
      </c>
      <c r="M8" s="4">
        <v>5015</v>
      </c>
      <c r="N8" s="4">
        <v>4144</v>
      </c>
      <c r="O8" s="5">
        <f t="shared" si="0"/>
        <v>9.4882868734458836E-2</v>
      </c>
      <c r="P8" s="5">
        <f t="shared" si="1"/>
        <v>0.11913881917844406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44603</v>
      </c>
      <c r="F9" s="4">
        <v>2464</v>
      </c>
      <c r="G9" s="4">
        <v>2887</v>
      </c>
      <c r="H9" s="4">
        <v>3515</v>
      </c>
      <c r="I9" s="4">
        <v>3804</v>
      </c>
      <c r="J9" s="4">
        <v>3904</v>
      </c>
      <c r="K9" s="4">
        <v>4069</v>
      </c>
      <c r="L9" s="4">
        <v>4182</v>
      </c>
      <c r="M9" s="4">
        <v>5356</v>
      </c>
      <c r="N9" s="4">
        <v>4270</v>
      </c>
      <c r="O9" s="5">
        <f t="shared" si="0"/>
        <v>8.6657139145121478E-2</v>
      </c>
      <c r="P9" s="5">
        <f t="shared" si="1"/>
        <v>0.14339111941741317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44603</v>
      </c>
      <c r="F10" s="4">
        <v>2054</v>
      </c>
      <c r="G10" s="4">
        <v>2430</v>
      </c>
      <c r="H10" s="4">
        <v>3034</v>
      </c>
      <c r="I10" s="4">
        <v>3176</v>
      </c>
      <c r="J10" s="4">
        <v>3281</v>
      </c>
      <c r="K10" s="4">
        <v>3414</v>
      </c>
      <c r="L10" s="4">
        <v>3463</v>
      </c>
      <c r="M10" s="4">
        <v>4179</v>
      </c>
      <c r="N10" s="4">
        <v>3498</v>
      </c>
      <c r="O10" s="5">
        <f>(L10-H10)/(L10+H10)</f>
        <v>6.6030475604124977E-2</v>
      </c>
      <c r="P10" s="5">
        <f>((M10+H10)-(L10+F10))/((M10+H10)+(L10+F10))</f>
        <v>0.13322859387274155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44603</v>
      </c>
      <c r="F11" s="4">
        <v>1911</v>
      </c>
      <c r="G11" s="4">
        <v>2077</v>
      </c>
      <c r="H11" s="4">
        <v>2355</v>
      </c>
      <c r="I11" s="4">
        <v>2524</v>
      </c>
      <c r="J11" s="4">
        <v>2634</v>
      </c>
      <c r="K11" s="4">
        <v>2779</v>
      </c>
      <c r="L11" s="4">
        <v>3003</v>
      </c>
      <c r="M11" s="4">
        <v>4504</v>
      </c>
      <c r="N11" s="4">
        <v>3568</v>
      </c>
      <c r="O11" s="5">
        <f t="shared" ref="O11:O34" si="2">(L11-H11)/(L11+H11)</f>
        <v>0.12094064949608063</v>
      </c>
      <c r="P11" s="5">
        <f t="shared" ref="P11:P34" si="3">((M11+H11)-(L11+F11))/((M11+H11)+(L11+F11))</f>
        <v>0.16520852798776861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44603</v>
      </c>
      <c r="F12" s="4">
        <v>1985</v>
      </c>
      <c r="G12" s="4">
        <v>2153</v>
      </c>
      <c r="H12" s="4">
        <v>2458</v>
      </c>
      <c r="I12" s="4">
        <v>2616</v>
      </c>
      <c r="J12" s="4">
        <v>2737</v>
      </c>
      <c r="K12" s="4">
        <v>2841</v>
      </c>
      <c r="L12" s="4">
        <v>3044</v>
      </c>
      <c r="M12" s="4">
        <v>4503</v>
      </c>
      <c r="N12" s="4">
        <v>3527</v>
      </c>
      <c r="O12" s="5">
        <f t="shared" si="2"/>
        <v>0.10650672482733552</v>
      </c>
      <c r="P12" s="5">
        <f t="shared" si="3"/>
        <v>0.16113427856547122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44603</v>
      </c>
      <c r="F13" s="4">
        <v>2024</v>
      </c>
      <c r="G13" s="4">
        <v>2243</v>
      </c>
      <c r="H13" s="4">
        <v>2535</v>
      </c>
      <c r="I13" s="4">
        <v>2690</v>
      </c>
      <c r="J13" s="4">
        <v>2747</v>
      </c>
      <c r="K13" s="4">
        <v>2907</v>
      </c>
      <c r="L13" s="4">
        <v>3257</v>
      </c>
      <c r="M13" s="4">
        <v>4877</v>
      </c>
      <c r="N13" s="4">
        <v>3785</v>
      </c>
      <c r="O13" s="5">
        <f t="shared" si="2"/>
        <v>0.12465469613259668</v>
      </c>
      <c r="P13" s="5">
        <f t="shared" si="3"/>
        <v>0.1678878121799417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44603</v>
      </c>
      <c r="F14" s="4">
        <v>2878</v>
      </c>
      <c r="G14" s="4">
        <v>3472</v>
      </c>
      <c r="H14" s="4">
        <v>4203</v>
      </c>
      <c r="I14" s="4">
        <v>4439</v>
      </c>
      <c r="J14" s="4">
        <v>4591</v>
      </c>
      <c r="K14" s="4">
        <v>4801</v>
      </c>
      <c r="L14" s="4">
        <v>4934</v>
      </c>
      <c r="M14" s="4">
        <v>6530</v>
      </c>
      <c r="N14" s="4">
        <v>5325</v>
      </c>
      <c r="O14" s="5">
        <f t="shared" si="2"/>
        <v>8.0004377804531027E-2</v>
      </c>
      <c r="P14" s="5">
        <f t="shared" si="3"/>
        <v>0.15750876246966838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44603</v>
      </c>
      <c r="F15" s="4">
        <v>2775</v>
      </c>
      <c r="G15" s="4">
        <v>3338</v>
      </c>
      <c r="H15" s="4">
        <v>4082</v>
      </c>
      <c r="I15" s="4">
        <v>4346</v>
      </c>
      <c r="J15" s="4">
        <v>4506</v>
      </c>
      <c r="K15" s="4">
        <v>4630</v>
      </c>
      <c r="L15" s="4">
        <v>4799</v>
      </c>
      <c r="M15" s="4">
        <v>6013</v>
      </c>
      <c r="N15" s="4">
        <v>4845</v>
      </c>
      <c r="O15" s="5">
        <f t="shared" si="2"/>
        <v>8.0734151559509068E-2</v>
      </c>
      <c r="P15" s="5">
        <f t="shared" si="3"/>
        <v>0.14267926877582207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44603</v>
      </c>
      <c r="F16" s="4">
        <v>2821</v>
      </c>
      <c r="G16" s="4">
        <v>3446</v>
      </c>
      <c r="H16" s="4">
        <v>4191</v>
      </c>
      <c r="I16" s="4">
        <v>4431</v>
      </c>
      <c r="J16" s="4">
        <v>4517</v>
      </c>
      <c r="K16" s="4">
        <v>4664</v>
      </c>
      <c r="L16" s="4">
        <v>4744</v>
      </c>
      <c r="M16" s="4">
        <v>5882</v>
      </c>
      <c r="N16" s="4">
        <v>4866</v>
      </c>
      <c r="O16" s="5">
        <f t="shared" si="2"/>
        <v>6.1891438164521542E-2</v>
      </c>
      <c r="P16" s="5">
        <f t="shared" si="3"/>
        <v>0.14219299240276675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44603</v>
      </c>
      <c r="F17" s="4">
        <v>2697</v>
      </c>
      <c r="G17" s="4">
        <v>3147</v>
      </c>
      <c r="H17" s="4">
        <v>3810</v>
      </c>
      <c r="I17" s="4">
        <v>4079</v>
      </c>
      <c r="J17" s="4">
        <v>4372</v>
      </c>
      <c r="K17" s="4">
        <v>4424</v>
      </c>
      <c r="L17" s="4">
        <v>4737</v>
      </c>
      <c r="M17" s="4">
        <v>5432</v>
      </c>
      <c r="N17" s="4">
        <v>4221</v>
      </c>
      <c r="O17" s="5">
        <f t="shared" si="2"/>
        <v>0.10845910845910846</v>
      </c>
      <c r="P17" s="5">
        <f t="shared" si="3"/>
        <v>0.10841928520028783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44603</v>
      </c>
      <c r="F18" s="4">
        <v>2964</v>
      </c>
      <c r="G18" s="4">
        <v>3636</v>
      </c>
      <c r="H18" s="4">
        <v>4593</v>
      </c>
      <c r="I18" s="4">
        <v>4944</v>
      </c>
      <c r="J18" s="4">
        <v>5098</v>
      </c>
      <c r="K18" s="4">
        <v>5446</v>
      </c>
      <c r="L18" s="4">
        <v>5404</v>
      </c>
      <c r="M18" s="4">
        <v>6302</v>
      </c>
      <c r="N18" s="4">
        <v>4847</v>
      </c>
      <c r="O18" s="5">
        <f t="shared" si="2"/>
        <v>8.1124337301190355E-2</v>
      </c>
      <c r="P18" s="5">
        <f t="shared" si="3"/>
        <v>0.13118413538908788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44603</v>
      </c>
      <c r="F19" s="4">
        <v>3204</v>
      </c>
      <c r="G19" s="4">
        <v>3982</v>
      </c>
      <c r="H19" s="4">
        <v>5118</v>
      </c>
      <c r="I19" s="4">
        <v>5289</v>
      </c>
      <c r="J19" s="4">
        <v>5441</v>
      </c>
      <c r="K19" s="4">
        <v>5540</v>
      </c>
      <c r="L19" s="4">
        <v>5499</v>
      </c>
      <c r="M19" s="4">
        <v>6363</v>
      </c>
      <c r="N19" s="4">
        <v>4922</v>
      </c>
      <c r="O19" s="5">
        <f t="shared" si="2"/>
        <v>3.5885843458604127E-2</v>
      </c>
      <c r="P19" s="5">
        <f t="shared" si="3"/>
        <v>0.13763376932223542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44603</v>
      </c>
      <c r="F20" s="4">
        <v>2923</v>
      </c>
      <c r="G20" s="4">
        <v>3544</v>
      </c>
      <c r="H20" s="4">
        <v>4206</v>
      </c>
      <c r="I20" s="4">
        <v>4414</v>
      </c>
      <c r="J20" s="4">
        <v>4508</v>
      </c>
      <c r="K20" s="4">
        <v>4567</v>
      </c>
      <c r="L20" s="4">
        <v>4690</v>
      </c>
      <c r="M20" s="4">
        <v>6024</v>
      </c>
      <c r="N20" s="4">
        <v>4968</v>
      </c>
      <c r="O20" s="5">
        <f t="shared" si="2"/>
        <v>5.4406474820143887E-2</v>
      </c>
      <c r="P20" s="5">
        <f t="shared" si="3"/>
        <v>0.14666816118365747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44603</v>
      </c>
      <c r="F21" s="4">
        <v>2850</v>
      </c>
      <c r="G21" s="4">
        <v>3446</v>
      </c>
      <c r="H21" s="4">
        <v>4136</v>
      </c>
      <c r="I21" s="4">
        <v>4287</v>
      </c>
      <c r="J21" s="4">
        <v>4413</v>
      </c>
      <c r="K21" s="4">
        <v>4481</v>
      </c>
      <c r="L21" s="4">
        <v>4582</v>
      </c>
      <c r="M21" s="4">
        <v>5893</v>
      </c>
      <c r="N21" s="4">
        <v>4858</v>
      </c>
      <c r="O21" s="5">
        <f t="shared" si="2"/>
        <v>5.1158522596925902E-2</v>
      </c>
      <c r="P21" s="5">
        <f t="shared" si="3"/>
        <v>0.14873145867934254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44603</v>
      </c>
      <c r="F22" s="4">
        <v>2521</v>
      </c>
      <c r="G22" s="4">
        <v>3062</v>
      </c>
      <c r="H22" s="4">
        <v>3809</v>
      </c>
      <c r="I22" s="4">
        <v>4114</v>
      </c>
      <c r="J22" s="4">
        <v>4179</v>
      </c>
      <c r="K22" s="4">
        <v>4315</v>
      </c>
      <c r="L22" s="4">
        <v>4373</v>
      </c>
      <c r="M22" s="4">
        <v>5554</v>
      </c>
      <c r="N22" s="4">
        <v>4753</v>
      </c>
      <c r="O22" s="5">
        <f t="shared" si="2"/>
        <v>6.8931801515521876E-2</v>
      </c>
      <c r="P22" s="5">
        <f t="shared" si="3"/>
        <v>0.15187303930614504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44603</v>
      </c>
      <c r="F23" s="4">
        <v>2771</v>
      </c>
      <c r="G23" s="4">
        <v>3416</v>
      </c>
      <c r="H23" s="4">
        <v>4172</v>
      </c>
      <c r="I23" s="4">
        <v>4505</v>
      </c>
      <c r="J23" s="4">
        <v>4598</v>
      </c>
      <c r="K23" s="4">
        <v>4812</v>
      </c>
      <c r="L23" s="4">
        <v>4834</v>
      </c>
      <c r="M23" s="4">
        <v>6031</v>
      </c>
      <c r="N23" s="4">
        <v>4851</v>
      </c>
      <c r="O23" s="5">
        <f t="shared" si="2"/>
        <v>7.3506551188096819E-2</v>
      </c>
      <c r="P23" s="5">
        <f t="shared" si="3"/>
        <v>0.14588948787061995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44603</v>
      </c>
      <c r="F24" s="4">
        <v>2399</v>
      </c>
      <c r="G24" s="4">
        <v>2882</v>
      </c>
      <c r="H24" s="4">
        <v>3622</v>
      </c>
      <c r="I24" s="4">
        <v>3906</v>
      </c>
      <c r="J24" s="4">
        <v>4003</v>
      </c>
      <c r="K24" s="4">
        <v>4197</v>
      </c>
      <c r="L24" s="4">
        <v>4338</v>
      </c>
      <c r="M24" s="4">
        <v>5619</v>
      </c>
      <c r="N24" s="4">
        <v>4626</v>
      </c>
      <c r="O24" s="5">
        <f t="shared" si="2"/>
        <v>8.9949748743718597E-2</v>
      </c>
      <c r="P24" s="5">
        <f t="shared" si="3"/>
        <v>0.15671548379021155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44603</v>
      </c>
      <c r="F25" s="4">
        <v>2564</v>
      </c>
      <c r="G25" s="4">
        <v>2994</v>
      </c>
      <c r="H25" s="4">
        <v>3710</v>
      </c>
      <c r="I25" s="4">
        <v>3881</v>
      </c>
      <c r="J25" s="4">
        <v>4046</v>
      </c>
      <c r="K25" s="4">
        <v>4109</v>
      </c>
      <c r="L25" s="4">
        <v>4315</v>
      </c>
      <c r="M25" s="4">
        <v>5478</v>
      </c>
      <c r="N25" s="4">
        <v>4328</v>
      </c>
      <c r="O25" s="5">
        <f t="shared" si="2"/>
        <v>7.5389408099688471E-2</v>
      </c>
      <c r="P25" s="5">
        <f t="shared" si="3"/>
        <v>0.14371071139602912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44603</v>
      </c>
      <c r="F26" s="4">
        <v>2601</v>
      </c>
      <c r="G26" s="4">
        <v>3109</v>
      </c>
      <c r="H26" s="4">
        <v>3826</v>
      </c>
      <c r="I26" s="4">
        <v>3928</v>
      </c>
      <c r="J26" s="4">
        <v>4012</v>
      </c>
      <c r="K26" s="4">
        <v>4168</v>
      </c>
      <c r="L26" s="4">
        <v>4332</v>
      </c>
      <c r="M26" s="4">
        <v>5296</v>
      </c>
      <c r="N26" s="4">
        <v>4239</v>
      </c>
      <c r="O26" s="5">
        <f t="shared" si="2"/>
        <v>6.2025006128953175E-2</v>
      </c>
      <c r="P26" s="5">
        <f t="shared" si="3"/>
        <v>0.13634381812519464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44603</v>
      </c>
      <c r="F27" s="4">
        <v>2459</v>
      </c>
      <c r="G27" s="4">
        <v>2905</v>
      </c>
      <c r="H27" s="4">
        <v>3537</v>
      </c>
      <c r="I27" s="4">
        <v>3804</v>
      </c>
      <c r="J27" s="4">
        <v>3942</v>
      </c>
      <c r="K27" s="4">
        <v>3880</v>
      </c>
      <c r="L27" s="4">
        <v>4060</v>
      </c>
      <c r="M27" s="4">
        <v>5113</v>
      </c>
      <c r="N27" s="4">
        <v>4068</v>
      </c>
      <c r="O27" s="5">
        <f t="shared" si="2"/>
        <v>6.8842964328024225E-2</v>
      </c>
      <c r="P27" s="5">
        <f t="shared" si="3"/>
        <v>0.14048388160063288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44603</v>
      </c>
      <c r="F28" s="4">
        <v>2628</v>
      </c>
      <c r="G28" s="4">
        <v>3125</v>
      </c>
      <c r="H28" s="4">
        <v>3755</v>
      </c>
      <c r="I28" s="4">
        <v>4064</v>
      </c>
      <c r="J28" s="4">
        <v>4179</v>
      </c>
      <c r="K28" s="4">
        <v>4312</v>
      </c>
      <c r="L28" s="4">
        <v>4601</v>
      </c>
      <c r="M28" s="4">
        <v>5451</v>
      </c>
      <c r="N28" s="4">
        <v>4614</v>
      </c>
      <c r="O28" s="5">
        <f t="shared" si="2"/>
        <v>0.10124461464815701</v>
      </c>
      <c r="P28" s="5">
        <f t="shared" si="3"/>
        <v>0.12029205962884089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44603</v>
      </c>
      <c r="F29" s="4">
        <v>2497</v>
      </c>
      <c r="G29" s="4">
        <v>3016</v>
      </c>
      <c r="H29" s="4">
        <v>3664</v>
      </c>
      <c r="I29" s="4">
        <v>3950</v>
      </c>
      <c r="J29" s="4">
        <v>4065</v>
      </c>
      <c r="K29" s="4">
        <v>4199</v>
      </c>
      <c r="L29" s="4">
        <v>4292</v>
      </c>
      <c r="M29" s="4">
        <v>5277</v>
      </c>
      <c r="N29" s="4">
        <v>4418</v>
      </c>
      <c r="O29" s="5">
        <f t="shared" si="2"/>
        <v>7.8934137757667167E-2</v>
      </c>
      <c r="P29" s="5">
        <f t="shared" si="3"/>
        <v>0.13680864589955499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44603</v>
      </c>
      <c r="F30" s="4">
        <v>2359</v>
      </c>
      <c r="G30" s="4">
        <v>2816</v>
      </c>
      <c r="H30" s="4">
        <v>3471</v>
      </c>
      <c r="I30" s="4">
        <v>3735</v>
      </c>
      <c r="J30" s="4">
        <v>3909</v>
      </c>
      <c r="K30" s="4">
        <v>4017</v>
      </c>
      <c r="L30" s="4">
        <v>4023</v>
      </c>
      <c r="M30" s="4">
        <v>5226</v>
      </c>
      <c r="N30" s="4">
        <v>4409</v>
      </c>
      <c r="O30" s="5">
        <f t="shared" si="2"/>
        <v>7.3658927141713376E-2</v>
      </c>
      <c r="P30" s="5">
        <f t="shared" si="3"/>
        <v>0.15352476954705219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44603</v>
      </c>
      <c r="F31" s="4">
        <v>2811</v>
      </c>
      <c r="G31" s="4">
        <v>3380</v>
      </c>
      <c r="H31" s="4">
        <v>4025</v>
      </c>
      <c r="I31" s="4">
        <v>4219</v>
      </c>
      <c r="J31" s="4">
        <v>4347</v>
      </c>
      <c r="K31" s="4">
        <v>4430</v>
      </c>
      <c r="L31" s="4">
        <v>4522</v>
      </c>
      <c r="M31" s="4">
        <v>5623</v>
      </c>
      <c r="N31" s="4">
        <v>4769</v>
      </c>
      <c r="O31" s="5">
        <f t="shared" si="2"/>
        <v>5.8149058149058151E-2</v>
      </c>
      <c r="P31" s="5">
        <f t="shared" si="3"/>
        <v>0.13632883811318533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44603</v>
      </c>
      <c r="F32" s="4">
        <v>2628</v>
      </c>
      <c r="G32" s="4">
        <v>3200</v>
      </c>
      <c r="H32" s="4">
        <v>3893</v>
      </c>
      <c r="I32" s="4">
        <v>4115</v>
      </c>
      <c r="J32" s="4">
        <v>4196</v>
      </c>
      <c r="K32" s="4">
        <v>4298</v>
      </c>
      <c r="L32" s="4">
        <v>4343</v>
      </c>
      <c r="M32" s="4">
        <v>5339</v>
      </c>
      <c r="N32" s="4">
        <v>4582</v>
      </c>
      <c r="O32" s="5">
        <f t="shared" si="2"/>
        <v>5.4638173870811074E-2</v>
      </c>
      <c r="P32" s="5">
        <f t="shared" si="3"/>
        <v>0.13954206011232487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44603</v>
      </c>
      <c r="F33" s="4">
        <v>2681</v>
      </c>
      <c r="G33" s="4">
        <v>3232</v>
      </c>
      <c r="H33" s="4">
        <v>3896</v>
      </c>
      <c r="I33" s="4">
        <v>4119</v>
      </c>
      <c r="J33" s="4">
        <v>4249</v>
      </c>
      <c r="K33" s="4">
        <v>4381</v>
      </c>
      <c r="L33" s="4">
        <v>4458</v>
      </c>
      <c r="M33" s="4">
        <v>5374</v>
      </c>
      <c r="N33" s="4">
        <v>4597</v>
      </c>
      <c r="O33" s="5">
        <f t="shared" si="2"/>
        <v>6.7273162556858987E-2</v>
      </c>
      <c r="P33" s="5">
        <f t="shared" si="3"/>
        <v>0.12986775550003046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44603</v>
      </c>
      <c r="F34" s="4">
        <v>2638</v>
      </c>
      <c r="G34" s="4">
        <v>3219</v>
      </c>
      <c r="H34" s="4">
        <v>3884</v>
      </c>
      <c r="I34" s="4">
        <v>4137</v>
      </c>
      <c r="J34" s="4">
        <v>4187</v>
      </c>
      <c r="K34" s="4">
        <v>4308</v>
      </c>
      <c r="L34" s="4">
        <v>4414</v>
      </c>
      <c r="M34" s="4">
        <v>5576</v>
      </c>
      <c r="N34" s="4">
        <v>4880</v>
      </c>
      <c r="O34" s="5">
        <f t="shared" si="2"/>
        <v>6.3870812243914193E-2</v>
      </c>
      <c r="P34" s="5">
        <f t="shared" si="3"/>
        <v>0.14583333333333334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44603</v>
      </c>
      <c r="F35" s="17">
        <v>2039</v>
      </c>
      <c r="G35" s="17">
        <v>2462</v>
      </c>
      <c r="H35" s="17">
        <v>3181</v>
      </c>
      <c r="I35" s="17">
        <v>3457</v>
      </c>
      <c r="J35" s="17">
        <v>3482</v>
      </c>
      <c r="K35" s="17">
        <v>3656</v>
      </c>
      <c r="L35" s="17">
        <v>3659</v>
      </c>
      <c r="M35" s="17">
        <v>4708</v>
      </c>
      <c r="N35" s="17">
        <v>3747</v>
      </c>
      <c r="O35" s="5">
        <f t="shared" ref="O35" si="5">(L35-H35)/(L35+H35)</f>
        <v>6.9883040935672519E-2</v>
      </c>
      <c r="P35" s="5">
        <f t="shared" ref="P35" si="6">((M35+H35)-(L35+F35))/((M35+H35)+(L35+F35))</f>
        <v>0.16125708397733127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44603</v>
      </c>
      <c r="F36" s="17">
        <v>2479</v>
      </c>
      <c r="G36" s="17">
        <v>3046</v>
      </c>
      <c r="H36" s="17">
        <v>3808</v>
      </c>
      <c r="I36" s="17">
        <v>4011</v>
      </c>
      <c r="J36" s="17">
        <v>4237</v>
      </c>
      <c r="K36" s="17">
        <v>4273</v>
      </c>
      <c r="L36" s="17">
        <v>4320</v>
      </c>
      <c r="M36" s="17">
        <v>5505</v>
      </c>
      <c r="N36" s="17">
        <v>4418</v>
      </c>
      <c r="O36" s="5">
        <f t="shared" ref="O36:O38" si="7">(L36-H36)/(L36+H36)</f>
        <v>6.2992125984251968E-2</v>
      </c>
      <c r="P36" s="5">
        <f t="shared" ref="P36:P38" si="8">((M36+H36)-(L36+F36))/((M36+H36)+(L36+F36))</f>
        <v>0.15603277060575968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44603</v>
      </c>
      <c r="F37" s="17">
        <v>2691</v>
      </c>
      <c r="G37" s="17">
        <v>3336</v>
      </c>
      <c r="H37" s="17">
        <v>4063</v>
      </c>
      <c r="I37" s="17">
        <v>4327</v>
      </c>
      <c r="J37" s="17">
        <v>4387</v>
      </c>
      <c r="K37" s="17">
        <v>4548</v>
      </c>
      <c r="L37" s="17">
        <v>4553</v>
      </c>
      <c r="M37" s="17">
        <v>6043</v>
      </c>
      <c r="N37" s="17">
        <v>4599</v>
      </c>
      <c r="O37" s="5">
        <f t="shared" si="7"/>
        <v>5.6870937790157845E-2</v>
      </c>
      <c r="P37" s="5">
        <f t="shared" si="8"/>
        <v>0.16495677233429396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44603</v>
      </c>
      <c r="F38" s="17">
        <v>2286</v>
      </c>
      <c r="G38" s="17">
        <v>2852</v>
      </c>
      <c r="H38" s="17">
        <v>3776</v>
      </c>
      <c r="I38" s="17">
        <v>4017</v>
      </c>
      <c r="J38" s="17">
        <v>4092</v>
      </c>
      <c r="K38" s="17">
        <v>4250</v>
      </c>
      <c r="L38" s="17">
        <v>4244</v>
      </c>
      <c r="M38" s="17">
        <v>5435</v>
      </c>
      <c r="N38" s="17">
        <v>4228</v>
      </c>
      <c r="O38" s="5">
        <f t="shared" si="7"/>
        <v>5.8354114713216956E-2</v>
      </c>
      <c r="P38" s="5">
        <f t="shared" si="8"/>
        <v>0.17031954767803825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44603</v>
      </c>
      <c r="F39" s="17">
        <v>2653</v>
      </c>
      <c r="G39" s="17">
        <v>3244</v>
      </c>
      <c r="H39" s="17">
        <v>3918</v>
      </c>
      <c r="I39" s="17">
        <v>4180</v>
      </c>
      <c r="J39" s="17">
        <v>4252</v>
      </c>
      <c r="K39" s="17">
        <v>4419</v>
      </c>
      <c r="L39" s="17">
        <v>4442</v>
      </c>
      <c r="M39" s="17">
        <v>5693</v>
      </c>
      <c r="N39" s="17">
        <v>4629</v>
      </c>
      <c r="O39" s="5">
        <f t="shared" ref="O39:O93" si="9">(L39-H39)/(L39+H39)</f>
        <v>6.2679425837320571E-2</v>
      </c>
      <c r="P39" s="5">
        <f t="shared" ref="P39:P93" si="10">((M39+H39)-(L39+F39))/((M39+H39)+(L39+F39))</f>
        <v>0.15060457320723095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44603</v>
      </c>
      <c r="F40" s="17">
        <v>2822</v>
      </c>
      <c r="G40" s="17">
        <v>3361</v>
      </c>
      <c r="H40" s="17">
        <v>3906</v>
      </c>
      <c r="I40" s="17">
        <v>4238</v>
      </c>
      <c r="J40" s="17">
        <v>4322</v>
      </c>
      <c r="K40" s="17">
        <v>4413</v>
      </c>
      <c r="L40" s="17">
        <v>4513</v>
      </c>
      <c r="M40" s="17">
        <v>5842</v>
      </c>
      <c r="N40" s="17">
        <v>4734</v>
      </c>
      <c r="O40" s="5">
        <f t="shared" si="9"/>
        <v>7.2098824088371538E-2</v>
      </c>
      <c r="P40" s="5">
        <f t="shared" si="10"/>
        <v>0.14125153661534859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44603</v>
      </c>
      <c r="F41" s="17">
        <v>2521</v>
      </c>
      <c r="G41" s="17">
        <v>3042</v>
      </c>
      <c r="H41" s="17">
        <v>3683</v>
      </c>
      <c r="I41" s="17">
        <v>3980</v>
      </c>
      <c r="J41" s="17">
        <v>4070</v>
      </c>
      <c r="K41" s="17">
        <v>4189</v>
      </c>
      <c r="L41" s="17">
        <v>4331</v>
      </c>
      <c r="M41" s="17">
        <v>5572</v>
      </c>
      <c r="N41" s="17">
        <v>4434</v>
      </c>
      <c r="O41" s="5">
        <f t="shared" si="9"/>
        <v>8.0858497629148984E-2</v>
      </c>
      <c r="P41" s="5">
        <f t="shared" si="10"/>
        <v>0.14918979325758988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44603</v>
      </c>
      <c r="F42" s="17">
        <v>2360</v>
      </c>
      <c r="G42" s="17">
        <v>2943</v>
      </c>
      <c r="H42" s="17">
        <v>3796</v>
      </c>
      <c r="I42" s="17">
        <v>4040</v>
      </c>
      <c r="J42" s="17">
        <v>4207</v>
      </c>
      <c r="K42" s="17">
        <v>4281</v>
      </c>
      <c r="L42" s="17">
        <v>4278</v>
      </c>
      <c r="M42" s="17">
        <v>5555</v>
      </c>
      <c r="N42" s="17">
        <v>4412</v>
      </c>
      <c r="O42" s="5">
        <f t="shared" si="9"/>
        <v>5.9697795392618283E-2</v>
      </c>
      <c r="P42" s="5">
        <f t="shared" si="10"/>
        <v>0.16967915441866283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44603</v>
      </c>
      <c r="F43" s="17">
        <v>2132</v>
      </c>
      <c r="G43" s="17">
        <v>2558</v>
      </c>
      <c r="H43" s="17">
        <v>3243</v>
      </c>
      <c r="I43" s="17">
        <v>3424</v>
      </c>
      <c r="J43" s="17">
        <v>3563</v>
      </c>
      <c r="K43" s="17">
        <v>3580</v>
      </c>
      <c r="L43" s="17">
        <v>3632</v>
      </c>
      <c r="M43" s="17">
        <v>4664</v>
      </c>
      <c r="N43" s="17">
        <v>3778</v>
      </c>
      <c r="O43" s="5">
        <f t="shared" si="9"/>
        <v>5.6581818181818185E-2</v>
      </c>
      <c r="P43" s="5">
        <f t="shared" si="10"/>
        <v>0.15675517518835491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44603</v>
      </c>
      <c r="F44" s="17">
        <v>2035</v>
      </c>
      <c r="G44" s="17">
        <v>2444</v>
      </c>
      <c r="H44" s="17">
        <v>3191</v>
      </c>
      <c r="I44" s="17">
        <v>3391</v>
      </c>
      <c r="J44" s="17">
        <v>3497</v>
      </c>
      <c r="K44" s="17">
        <v>3618</v>
      </c>
      <c r="L44" s="17">
        <v>3618</v>
      </c>
      <c r="M44" s="17">
        <v>4484</v>
      </c>
      <c r="N44" s="17">
        <v>3705</v>
      </c>
      <c r="O44" s="5">
        <f t="shared" si="9"/>
        <v>6.2711117638419744E-2</v>
      </c>
      <c r="P44" s="5">
        <f t="shared" si="10"/>
        <v>0.15171068427370948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44603</v>
      </c>
      <c r="F45" s="17">
        <v>1989</v>
      </c>
      <c r="G45" s="17">
        <v>2365</v>
      </c>
      <c r="H45" s="17">
        <v>3188</v>
      </c>
      <c r="I45" s="17">
        <v>3382</v>
      </c>
      <c r="J45" s="17">
        <v>3544</v>
      </c>
      <c r="K45" s="17">
        <v>3581</v>
      </c>
      <c r="L45" s="17">
        <v>3604</v>
      </c>
      <c r="M45" s="17">
        <v>4627</v>
      </c>
      <c r="N45" s="17">
        <v>3635</v>
      </c>
      <c r="O45" s="5">
        <f t="shared" si="9"/>
        <v>6.1248527679623084E-2</v>
      </c>
      <c r="P45" s="5">
        <f t="shared" si="10"/>
        <v>0.1657219570405728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44603</v>
      </c>
      <c r="F46" s="17">
        <v>2455</v>
      </c>
      <c r="G46" s="17">
        <v>3073</v>
      </c>
      <c r="H46" s="17">
        <v>3908</v>
      </c>
      <c r="I46" s="17">
        <v>4119</v>
      </c>
      <c r="J46" s="17">
        <v>4229</v>
      </c>
      <c r="K46" s="17">
        <v>4418</v>
      </c>
      <c r="L46" s="17">
        <v>4367</v>
      </c>
      <c r="M46" s="17">
        <v>5694</v>
      </c>
      <c r="N46" s="17">
        <v>4520</v>
      </c>
      <c r="O46" s="5">
        <f t="shared" si="9"/>
        <v>5.5468277945619336E-2</v>
      </c>
      <c r="P46" s="5">
        <f t="shared" si="10"/>
        <v>0.1692644909887969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44603</v>
      </c>
      <c r="F47" s="17">
        <v>2280</v>
      </c>
      <c r="G47" s="17">
        <v>2823</v>
      </c>
      <c r="H47" s="17">
        <v>3594</v>
      </c>
      <c r="I47" s="17">
        <v>3839</v>
      </c>
      <c r="J47" s="17">
        <v>4001</v>
      </c>
      <c r="K47" s="17">
        <v>4093</v>
      </c>
      <c r="L47" s="17">
        <v>4093</v>
      </c>
      <c r="M47" s="17">
        <v>5159</v>
      </c>
      <c r="N47" s="17">
        <v>4181</v>
      </c>
      <c r="O47" s="5">
        <f t="shared" si="9"/>
        <v>6.491479120593209E-2</v>
      </c>
      <c r="P47" s="5">
        <f t="shared" si="10"/>
        <v>0.15734496892767422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44603</v>
      </c>
      <c r="F48" s="17">
        <v>2333</v>
      </c>
      <c r="G48" s="17">
        <v>2790</v>
      </c>
      <c r="H48" s="17">
        <v>3411</v>
      </c>
      <c r="I48" s="17">
        <v>3601</v>
      </c>
      <c r="J48" s="17">
        <v>3631</v>
      </c>
      <c r="K48" s="17">
        <v>3760</v>
      </c>
      <c r="L48" s="17">
        <v>3809</v>
      </c>
      <c r="M48" s="17">
        <v>4841</v>
      </c>
      <c r="N48" s="17">
        <v>3937</v>
      </c>
      <c r="O48" s="5">
        <f t="shared" si="9"/>
        <v>5.5124653739612187E-2</v>
      </c>
      <c r="P48" s="5">
        <f t="shared" si="10"/>
        <v>0.14658885646797276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44603</v>
      </c>
      <c r="F49" s="17">
        <v>2546</v>
      </c>
      <c r="G49" s="17">
        <v>3140</v>
      </c>
      <c r="H49" s="17">
        <v>3786</v>
      </c>
      <c r="I49" s="17">
        <v>4068</v>
      </c>
      <c r="J49" s="17">
        <v>4160</v>
      </c>
      <c r="K49" s="17">
        <v>4267</v>
      </c>
      <c r="L49" s="17">
        <v>4383</v>
      </c>
      <c r="M49" s="17">
        <v>5629</v>
      </c>
      <c r="N49" s="17">
        <v>4802</v>
      </c>
      <c r="O49" s="5">
        <f t="shared" si="9"/>
        <v>7.3081160484759461E-2</v>
      </c>
      <c r="P49" s="5">
        <f t="shared" si="10"/>
        <v>0.15210474791972589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44603</v>
      </c>
      <c r="F50" s="17">
        <v>2677</v>
      </c>
      <c r="G50" s="17">
        <v>3230</v>
      </c>
      <c r="H50" s="17">
        <v>3875</v>
      </c>
      <c r="I50" s="17">
        <v>4139</v>
      </c>
      <c r="J50" s="17">
        <v>4387</v>
      </c>
      <c r="K50" s="17">
        <v>4442</v>
      </c>
      <c r="L50" s="17">
        <v>4579</v>
      </c>
      <c r="M50" s="17">
        <v>5866</v>
      </c>
      <c r="N50" s="17">
        <v>4991</v>
      </c>
      <c r="O50" s="5">
        <f t="shared" si="9"/>
        <v>8.3274189732670922E-2</v>
      </c>
      <c r="P50" s="5">
        <f t="shared" si="10"/>
        <v>0.14620227098899805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44603</v>
      </c>
      <c r="F51" s="17">
        <v>2768</v>
      </c>
      <c r="G51" s="17">
        <v>3384</v>
      </c>
      <c r="H51" s="17">
        <v>4003</v>
      </c>
      <c r="I51" s="17">
        <v>4324</v>
      </c>
      <c r="J51" s="17">
        <v>4387</v>
      </c>
      <c r="K51" s="17">
        <v>4516</v>
      </c>
      <c r="L51" s="17">
        <v>4541</v>
      </c>
      <c r="M51" s="17">
        <v>5798</v>
      </c>
      <c r="N51" s="17">
        <v>4868</v>
      </c>
      <c r="O51" s="5">
        <f t="shared" si="9"/>
        <v>6.2968164794007492E-2</v>
      </c>
      <c r="P51" s="5">
        <f t="shared" si="10"/>
        <v>0.145645821157218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44603</v>
      </c>
      <c r="F52" s="17">
        <v>2371</v>
      </c>
      <c r="G52" s="17">
        <v>2891</v>
      </c>
      <c r="H52" s="17">
        <v>3555</v>
      </c>
      <c r="I52" s="17">
        <v>3744</v>
      </c>
      <c r="J52" s="17">
        <v>3865</v>
      </c>
      <c r="K52" s="17">
        <v>3967</v>
      </c>
      <c r="L52" s="17">
        <v>4001</v>
      </c>
      <c r="M52" s="17">
        <v>5131</v>
      </c>
      <c r="N52" s="17">
        <v>4241</v>
      </c>
      <c r="O52" s="5">
        <f t="shared" si="9"/>
        <v>5.9025939650608789E-2</v>
      </c>
      <c r="P52" s="5">
        <f t="shared" si="10"/>
        <v>0.15367246646300969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44603</v>
      </c>
      <c r="F53" s="17">
        <v>2388</v>
      </c>
      <c r="G53" s="17">
        <v>2928</v>
      </c>
      <c r="H53" s="17">
        <v>3560</v>
      </c>
      <c r="I53" s="17">
        <v>3775</v>
      </c>
      <c r="J53" s="17">
        <v>3963</v>
      </c>
      <c r="K53" s="17">
        <v>4012</v>
      </c>
      <c r="L53" s="17">
        <v>4086</v>
      </c>
      <c r="M53" s="17">
        <v>5252</v>
      </c>
      <c r="N53" s="17">
        <v>4351</v>
      </c>
      <c r="O53" s="5">
        <f t="shared" si="9"/>
        <v>6.8794140727177613E-2</v>
      </c>
      <c r="P53" s="5">
        <f t="shared" si="10"/>
        <v>0.15295041214182911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44603</v>
      </c>
      <c r="F54" s="17">
        <v>2898</v>
      </c>
      <c r="G54" s="17">
        <v>3456</v>
      </c>
      <c r="H54" s="17">
        <v>4035</v>
      </c>
      <c r="I54" s="17">
        <v>4322</v>
      </c>
      <c r="J54" s="17">
        <v>4443</v>
      </c>
      <c r="K54" s="17">
        <v>4555</v>
      </c>
      <c r="L54" s="17">
        <v>4696</v>
      </c>
      <c r="M54" s="17">
        <v>6016</v>
      </c>
      <c r="N54" s="17">
        <v>4793</v>
      </c>
      <c r="O54" s="5">
        <f t="shared" si="9"/>
        <v>7.5707250028633599E-2</v>
      </c>
      <c r="P54" s="5">
        <f t="shared" si="10"/>
        <v>0.13924624539529612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44603</v>
      </c>
      <c r="F55" s="17">
        <v>3002</v>
      </c>
      <c r="G55" s="17">
        <v>3550</v>
      </c>
      <c r="H55" s="17">
        <v>4158</v>
      </c>
      <c r="I55" s="17">
        <v>4420</v>
      </c>
      <c r="J55" s="17">
        <v>4496</v>
      </c>
      <c r="K55" s="17">
        <v>4642</v>
      </c>
      <c r="L55" s="17">
        <v>4699</v>
      </c>
      <c r="M55" s="17">
        <v>6034</v>
      </c>
      <c r="N55" s="17">
        <v>4757</v>
      </c>
      <c r="O55" s="5">
        <f t="shared" si="9"/>
        <v>6.1081630348876592E-2</v>
      </c>
      <c r="P55" s="5">
        <f t="shared" si="10"/>
        <v>0.13921645336164981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44603</v>
      </c>
      <c r="F56" s="17">
        <v>2634</v>
      </c>
      <c r="G56" s="17">
        <v>3156</v>
      </c>
      <c r="H56" s="17">
        <v>3771</v>
      </c>
      <c r="I56" s="17">
        <v>3969</v>
      </c>
      <c r="J56" s="17">
        <v>4074</v>
      </c>
      <c r="K56" s="17">
        <v>4181</v>
      </c>
      <c r="L56" s="17">
        <v>4275</v>
      </c>
      <c r="M56" s="17">
        <v>5366</v>
      </c>
      <c r="N56" s="17">
        <v>4442</v>
      </c>
      <c r="O56" s="5">
        <f t="shared" si="9"/>
        <v>6.2639821029082776E-2</v>
      </c>
      <c r="P56" s="5">
        <f t="shared" si="10"/>
        <v>0.1388508039386763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44603</v>
      </c>
      <c r="F57" s="17">
        <v>2738</v>
      </c>
      <c r="G57" s="17">
        <v>3282</v>
      </c>
      <c r="H57" s="17">
        <v>3842</v>
      </c>
      <c r="I57" s="17">
        <v>4189</v>
      </c>
      <c r="J57" s="17">
        <v>4269</v>
      </c>
      <c r="K57" s="17">
        <v>4371</v>
      </c>
      <c r="L57" s="17">
        <v>4459</v>
      </c>
      <c r="M57" s="17">
        <v>5552</v>
      </c>
      <c r="N57" s="17">
        <v>4546</v>
      </c>
      <c r="O57" s="5">
        <f t="shared" si="9"/>
        <v>7.4328394169377185E-2</v>
      </c>
      <c r="P57" s="5">
        <f t="shared" si="10"/>
        <v>0.13242119221264542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44603</v>
      </c>
      <c r="F58" s="17">
        <v>2927</v>
      </c>
      <c r="G58" s="17">
        <v>3504</v>
      </c>
      <c r="H58" s="17">
        <v>4199</v>
      </c>
      <c r="I58" s="17">
        <v>4378</v>
      </c>
      <c r="J58" s="17">
        <v>4557</v>
      </c>
      <c r="K58" s="17">
        <v>4643</v>
      </c>
      <c r="L58" s="17">
        <v>4825</v>
      </c>
      <c r="M58" s="17">
        <v>5960</v>
      </c>
      <c r="N58" s="17">
        <v>5025</v>
      </c>
      <c r="O58" s="5">
        <f t="shared" si="9"/>
        <v>6.9370567375886524E-2</v>
      </c>
      <c r="P58" s="5">
        <f t="shared" si="10"/>
        <v>0.13438668974373291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44603</v>
      </c>
      <c r="F59" s="17">
        <v>2899</v>
      </c>
      <c r="G59" s="17">
        <v>3399</v>
      </c>
      <c r="H59" s="17">
        <v>4025</v>
      </c>
      <c r="I59" s="17">
        <v>4308</v>
      </c>
      <c r="J59" s="17">
        <v>4446</v>
      </c>
      <c r="K59" s="17">
        <v>4534</v>
      </c>
      <c r="L59" s="17">
        <v>4696</v>
      </c>
      <c r="M59" s="17">
        <v>6053</v>
      </c>
      <c r="N59" s="17">
        <v>5224</v>
      </c>
      <c r="O59" s="5">
        <f t="shared" si="9"/>
        <v>7.6940717807590875E-2</v>
      </c>
      <c r="P59" s="5">
        <f t="shared" si="10"/>
        <v>0.14049680303287501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44603</v>
      </c>
      <c r="F60" s="17">
        <v>2927</v>
      </c>
      <c r="G60" s="17">
        <v>3427</v>
      </c>
      <c r="H60" s="17">
        <v>4067</v>
      </c>
      <c r="I60" s="17">
        <v>4304</v>
      </c>
      <c r="J60" s="17">
        <v>4325</v>
      </c>
      <c r="K60" s="17">
        <v>4339</v>
      </c>
      <c r="L60" s="17">
        <v>4555</v>
      </c>
      <c r="M60" s="17">
        <v>5733</v>
      </c>
      <c r="N60" s="17">
        <v>4494</v>
      </c>
      <c r="O60" s="5">
        <f t="shared" si="9"/>
        <v>5.6599396891672468E-2</v>
      </c>
      <c r="P60" s="5">
        <f t="shared" si="10"/>
        <v>0.13412799444508738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44603</v>
      </c>
      <c r="F61" s="17">
        <v>2592</v>
      </c>
      <c r="G61" s="17">
        <v>3037</v>
      </c>
      <c r="H61" s="17">
        <v>3663</v>
      </c>
      <c r="I61" s="17">
        <v>3854</v>
      </c>
      <c r="J61" s="17">
        <v>3963</v>
      </c>
      <c r="K61" s="17">
        <v>4094</v>
      </c>
      <c r="L61" s="17">
        <v>4169</v>
      </c>
      <c r="M61" s="17">
        <v>5360</v>
      </c>
      <c r="N61" s="17">
        <v>4313</v>
      </c>
      <c r="O61" s="5">
        <f t="shared" si="9"/>
        <v>6.4606741573033713E-2</v>
      </c>
      <c r="P61" s="5">
        <f t="shared" si="10"/>
        <v>0.14330968068930564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44603</v>
      </c>
      <c r="F62" s="17">
        <v>2696</v>
      </c>
      <c r="G62" s="17">
        <v>3176</v>
      </c>
      <c r="H62" s="17">
        <v>3808</v>
      </c>
      <c r="I62" s="17">
        <v>4120</v>
      </c>
      <c r="J62" s="17">
        <v>4145</v>
      </c>
      <c r="K62" s="17">
        <v>4277</v>
      </c>
      <c r="L62" s="17">
        <v>4321</v>
      </c>
      <c r="M62" s="17">
        <v>5709</v>
      </c>
      <c r="N62" s="17">
        <v>4562</v>
      </c>
      <c r="O62" s="5">
        <f t="shared" si="9"/>
        <v>6.3107393283306681E-2</v>
      </c>
      <c r="P62" s="5">
        <f t="shared" si="10"/>
        <v>0.15120358050078625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44603</v>
      </c>
      <c r="F63" s="17">
        <v>2830</v>
      </c>
      <c r="G63" s="17">
        <v>3273</v>
      </c>
      <c r="H63" s="17">
        <v>3907</v>
      </c>
      <c r="I63" s="17">
        <v>4062</v>
      </c>
      <c r="J63" s="17">
        <v>4208</v>
      </c>
      <c r="K63" s="17">
        <v>4301</v>
      </c>
      <c r="L63" s="17">
        <v>4507</v>
      </c>
      <c r="M63" s="17">
        <v>5598</v>
      </c>
      <c r="N63" s="17">
        <v>4506</v>
      </c>
      <c r="O63" s="5">
        <f t="shared" si="9"/>
        <v>7.1309721892084621E-2</v>
      </c>
      <c r="P63" s="5">
        <f t="shared" si="10"/>
        <v>0.12872580453627835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44603</v>
      </c>
      <c r="F64" s="17">
        <v>3120</v>
      </c>
      <c r="G64" s="17">
        <v>3644</v>
      </c>
      <c r="H64" s="17">
        <v>4206</v>
      </c>
      <c r="I64" s="17">
        <v>4409</v>
      </c>
      <c r="J64" s="17">
        <v>4552</v>
      </c>
      <c r="K64" s="17">
        <v>4665</v>
      </c>
      <c r="L64" s="17">
        <v>4874</v>
      </c>
      <c r="M64" s="17">
        <v>6110</v>
      </c>
      <c r="N64" s="17">
        <v>5005</v>
      </c>
      <c r="O64" s="5">
        <f t="shared" si="9"/>
        <v>7.3568281938325986E-2</v>
      </c>
      <c r="P64" s="5">
        <f t="shared" si="10"/>
        <v>0.12681594756963407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44603</v>
      </c>
      <c r="F65" s="17">
        <v>3279</v>
      </c>
      <c r="G65" s="17">
        <v>3878</v>
      </c>
      <c r="H65" s="17">
        <v>4565</v>
      </c>
      <c r="I65" s="17">
        <v>4854</v>
      </c>
      <c r="J65" s="17">
        <v>5103</v>
      </c>
      <c r="K65" s="17">
        <v>5207</v>
      </c>
      <c r="L65" s="17">
        <v>5451</v>
      </c>
      <c r="M65" s="17">
        <v>6805</v>
      </c>
      <c r="N65" s="17">
        <v>5626</v>
      </c>
      <c r="O65" s="5">
        <f t="shared" si="9"/>
        <v>8.8458466453674126E-2</v>
      </c>
      <c r="P65" s="5">
        <f t="shared" si="10"/>
        <v>0.13134328358208955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44603</v>
      </c>
      <c r="F66" s="17">
        <v>3120</v>
      </c>
      <c r="G66" s="17">
        <v>3693</v>
      </c>
      <c r="H66" s="17">
        <v>4361</v>
      </c>
      <c r="I66" s="17">
        <v>4742</v>
      </c>
      <c r="J66" s="17">
        <v>4905</v>
      </c>
      <c r="K66" s="17">
        <v>5137</v>
      </c>
      <c r="L66" s="17">
        <v>5247</v>
      </c>
      <c r="M66" s="17">
        <v>6607</v>
      </c>
      <c r="N66" s="17">
        <v>5483</v>
      </c>
      <c r="O66" s="5">
        <f t="shared" si="9"/>
        <v>9.2214820982514573E-2</v>
      </c>
      <c r="P66" s="5">
        <f t="shared" si="10"/>
        <v>0.13452288595810705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44603</v>
      </c>
      <c r="F67" s="17">
        <v>3075</v>
      </c>
      <c r="G67" s="17">
        <v>3651</v>
      </c>
      <c r="H67" s="17">
        <v>4321</v>
      </c>
      <c r="I67" s="17">
        <v>4663</v>
      </c>
      <c r="J67" s="17">
        <v>4884</v>
      </c>
      <c r="K67" s="17">
        <v>5032</v>
      </c>
      <c r="L67" s="17">
        <v>5168</v>
      </c>
      <c r="M67" s="17">
        <v>6561</v>
      </c>
      <c r="N67" s="17">
        <v>5442</v>
      </c>
      <c r="O67" s="5">
        <f t="shared" si="9"/>
        <v>8.9261249868268527E-2</v>
      </c>
      <c r="P67" s="5">
        <f t="shared" si="10"/>
        <v>0.13798692810457516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44603</v>
      </c>
      <c r="F68" s="17">
        <v>2999</v>
      </c>
      <c r="G68" s="17">
        <v>3583</v>
      </c>
      <c r="H68" s="17">
        <v>4319</v>
      </c>
      <c r="I68" s="17">
        <v>4576</v>
      </c>
      <c r="J68" s="17">
        <v>4724</v>
      </c>
      <c r="K68" s="17">
        <v>4855</v>
      </c>
      <c r="L68" s="17">
        <v>4865</v>
      </c>
      <c r="M68" s="17">
        <v>6368</v>
      </c>
      <c r="N68" s="17">
        <v>4895</v>
      </c>
      <c r="O68" s="5">
        <f t="shared" si="9"/>
        <v>5.9451219512195119E-2</v>
      </c>
      <c r="P68" s="5">
        <f t="shared" si="10"/>
        <v>0.1521750849010835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44603</v>
      </c>
      <c r="F69" s="17">
        <v>3016</v>
      </c>
      <c r="G69" s="17">
        <v>3611</v>
      </c>
      <c r="H69" s="17">
        <v>4374</v>
      </c>
      <c r="I69" s="17">
        <v>4612</v>
      </c>
      <c r="J69" s="17">
        <v>4756</v>
      </c>
      <c r="K69" s="17">
        <v>4858</v>
      </c>
      <c r="L69" s="17">
        <v>4919</v>
      </c>
      <c r="M69" s="17">
        <v>6356</v>
      </c>
      <c r="N69" s="17">
        <v>4935</v>
      </c>
      <c r="O69" s="5">
        <f t="shared" si="9"/>
        <v>5.8646292908640915E-2</v>
      </c>
      <c r="P69" s="5">
        <f t="shared" si="10"/>
        <v>0.14974551299223146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44603</v>
      </c>
      <c r="F70" s="17">
        <v>3013</v>
      </c>
      <c r="G70" s="17">
        <v>3546</v>
      </c>
      <c r="H70" s="17">
        <v>4144</v>
      </c>
      <c r="I70" s="17">
        <v>4432</v>
      </c>
      <c r="J70" s="17">
        <v>4478</v>
      </c>
      <c r="K70" s="17">
        <v>4642</v>
      </c>
      <c r="L70" s="17">
        <v>4644</v>
      </c>
      <c r="M70" s="17">
        <v>6110</v>
      </c>
      <c r="N70" s="17">
        <v>4712</v>
      </c>
      <c r="O70" s="5">
        <f t="shared" si="9"/>
        <v>5.6895766954938552E-2</v>
      </c>
      <c r="P70" s="5">
        <f t="shared" si="10"/>
        <v>0.14499469599687342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44603</v>
      </c>
      <c r="F71" s="17">
        <v>2599</v>
      </c>
      <c r="G71" s="17">
        <v>3057</v>
      </c>
      <c r="H71" s="17">
        <v>3718</v>
      </c>
      <c r="I71" s="17">
        <v>3994</v>
      </c>
      <c r="J71" s="17">
        <v>4061</v>
      </c>
      <c r="K71" s="17">
        <v>4130</v>
      </c>
      <c r="L71" s="17">
        <v>4214</v>
      </c>
      <c r="M71" s="17">
        <v>5412</v>
      </c>
      <c r="N71" s="17">
        <v>4315</v>
      </c>
      <c r="O71" s="5">
        <f t="shared" si="9"/>
        <v>6.2531517902168432E-2</v>
      </c>
      <c r="P71" s="5">
        <f t="shared" si="10"/>
        <v>0.14533023897635325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44603</v>
      </c>
      <c r="F72" s="17">
        <v>2496</v>
      </c>
      <c r="G72" s="17">
        <v>2931</v>
      </c>
      <c r="H72" s="17">
        <v>3511</v>
      </c>
      <c r="I72" s="17">
        <v>3779</v>
      </c>
      <c r="J72" s="17">
        <v>3858</v>
      </c>
      <c r="K72" s="17">
        <v>4027</v>
      </c>
      <c r="L72" s="17">
        <v>3981</v>
      </c>
      <c r="M72" s="17">
        <v>5232</v>
      </c>
      <c r="N72" s="17">
        <v>4126</v>
      </c>
      <c r="O72" s="5">
        <f t="shared" si="9"/>
        <v>6.2733582487987188E-2</v>
      </c>
      <c r="P72" s="5">
        <f t="shared" si="10"/>
        <v>0.14888304862023652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44603</v>
      </c>
      <c r="F73" s="17">
        <v>2867</v>
      </c>
      <c r="G73" s="17">
        <v>3373</v>
      </c>
      <c r="H73" s="17">
        <v>4034</v>
      </c>
      <c r="I73" s="17">
        <v>4290</v>
      </c>
      <c r="J73" s="17">
        <v>4377</v>
      </c>
      <c r="K73" s="17">
        <v>4448</v>
      </c>
      <c r="L73" s="17">
        <v>4490</v>
      </c>
      <c r="M73" s="17">
        <v>5713</v>
      </c>
      <c r="N73" s="17">
        <v>4424</v>
      </c>
      <c r="O73" s="5">
        <f t="shared" si="9"/>
        <v>5.3496011262318163E-2</v>
      </c>
      <c r="P73" s="5">
        <f t="shared" si="10"/>
        <v>0.13973339569691301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44603</v>
      </c>
      <c r="F74" s="17">
        <v>2616</v>
      </c>
      <c r="G74" s="17">
        <v>3150</v>
      </c>
      <c r="H74" s="17">
        <v>3807</v>
      </c>
      <c r="I74" s="17">
        <v>4039</v>
      </c>
      <c r="J74" s="17">
        <v>4127</v>
      </c>
      <c r="K74" s="17">
        <v>4242</v>
      </c>
      <c r="L74" s="17">
        <v>4316</v>
      </c>
      <c r="M74" s="17">
        <v>5539</v>
      </c>
      <c r="N74" s="17">
        <v>4453</v>
      </c>
      <c r="O74" s="5">
        <f t="shared" si="9"/>
        <v>6.2661578234642371E-2</v>
      </c>
      <c r="P74" s="5">
        <f t="shared" si="10"/>
        <v>0.14829831674652905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44603</v>
      </c>
      <c r="F75" s="17">
        <v>2963</v>
      </c>
      <c r="G75" s="17">
        <v>3495</v>
      </c>
      <c r="H75" s="17">
        <v>4165</v>
      </c>
      <c r="I75" s="17">
        <v>4432</v>
      </c>
      <c r="J75" s="17">
        <v>4541</v>
      </c>
      <c r="K75" s="17">
        <v>4675</v>
      </c>
      <c r="L75" s="17">
        <v>4764</v>
      </c>
      <c r="M75" s="17">
        <v>6145</v>
      </c>
      <c r="N75" s="17">
        <v>4697</v>
      </c>
      <c r="O75" s="5">
        <f t="shared" si="9"/>
        <v>6.7084779930563332E-2</v>
      </c>
      <c r="P75" s="5">
        <f t="shared" si="10"/>
        <v>0.14320563286577589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44603</v>
      </c>
      <c r="F76" s="17">
        <v>2584</v>
      </c>
      <c r="G76" s="17">
        <v>3020</v>
      </c>
      <c r="H76" s="17">
        <v>3520</v>
      </c>
      <c r="I76" s="17">
        <v>3821</v>
      </c>
      <c r="J76" s="17">
        <v>3952</v>
      </c>
      <c r="K76" s="17">
        <v>4083</v>
      </c>
      <c r="L76" s="17">
        <v>4249</v>
      </c>
      <c r="M76" s="17">
        <v>5463</v>
      </c>
      <c r="N76" s="17">
        <v>4683</v>
      </c>
      <c r="O76" s="5">
        <f t="shared" si="9"/>
        <v>9.3834470330801903E-2</v>
      </c>
      <c r="P76" s="5">
        <f t="shared" si="10"/>
        <v>0.13593829033889732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44603</v>
      </c>
      <c r="F77" s="17">
        <v>2405</v>
      </c>
      <c r="G77" s="17">
        <v>2806</v>
      </c>
      <c r="H77" s="17">
        <v>3240</v>
      </c>
      <c r="I77" s="17">
        <v>3534</v>
      </c>
      <c r="J77" s="17">
        <v>3796</v>
      </c>
      <c r="K77" s="17">
        <v>3868</v>
      </c>
      <c r="L77" s="17">
        <v>4027</v>
      </c>
      <c r="M77" s="17">
        <v>5457</v>
      </c>
      <c r="N77" s="17">
        <v>4593</v>
      </c>
      <c r="O77" s="5">
        <f t="shared" si="9"/>
        <v>0.10829778450529792</v>
      </c>
      <c r="P77" s="5">
        <f t="shared" si="10"/>
        <v>0.14971247273448343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44603</v>
      </c>
      <c r="F78" s="17">
        <v>2626</v>
      </c>
      <c r="G78" s="17">
        <v>3096</v>
      </c>
      <c r="H78" s="17">
        <v>3593</v>
      </c>
      <c r="I78" s="17">
        <v>3820</v>
      </c>
      <c r="J78" s="17">
        <v>3981</v>
      </c>
      <c r="K78" s="17">
        <v>4130</v>
      </c>
      <c r="L78" s="17">
        <v>4264</v>
      </c>
      <c r="M78" s="17">
        <v>5500</v>
      </c>
      <c r="N78" s="17">
        <v>4693</v>
      </c>
      <c r="O78" s="5">
        <f t="shared" si="9"/>
        <v>8.5401552755504651E-2</v>
      </c>
      <c r="P78" s="5">
        <f t="shared" si="10"/>
        <v>0.137833948570356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44603</v>
      </c>
      <c r="F79" s="17">
        <v>2752</v>
      </c>
      <c r="G79" s="17">
        <v>3242</v>
      </c>
      <c r="H79" s="17">
        <v>3747</v>
      </c>
      <c r="I79" s="17">
        <v>4116</v>
      </c>
      <c r="J79" s="17">
        <v>4187</v>
      </c>
      <c r="K79" s="17">
        <v>4305</v>
      </c>
      <c r="L79" s="17">
        <v>4483</v>
      </c>
      <c r="M79" s="17">
        <v>5687</v>
      </c>
      <c r="N79" s="17">
        <v>4783</v>
      </c>
      <c r="O79" s="5">
        <f t="shared" si="9"/>
        <v>8.9428918590522474E-2</v>
      </c>
      <c r="P79" s="5">
        <f t="shared" si="10"/>
        <v>0.13192153098566201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44603</v>
      </c>
      <c r="F80" s="17">
        <v>2523</v>
      </c>
      <c r="G80" s="17">
        <v>2939</v>
      </c>
      <c r="H80" s="17">
        <v>3338</v>
      </c>
      <c r="I80" s="17">
        <v>3636</v>
      </c>
      <c r="J80" s="17">
        <v>3787</v>
      </c>
      <c r="K80" s="17">
        <v>3789</v>
      </c>
      <c r="L80" s="17">
        <v>4061</v>
      </c>
      <c r="M80" s="17">
        <v>5067</v>
      </c>
      <c r="N80" s="17">
        <v>4230</v>
      </c>
      <c r="O80" s="5">
        <f t="shared" si="9"/>
        <v>9.7715907555075004E-2</v>
      </c>
      <c r="P80" s="5">
        <f t="shared" si="10"/>
        <v>0.12148909200080059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44603</v>
      </c>
      <c r="F81" s="17">
        <v>2486</v>
      </c>
      <c r="G81" s="17">
        <v>2909</v>
      </c>
      <c r="H81" s="17">
        <v>3367</v>
      </c>
      <c r="I81" s="17">
        <v>3585</v>
      </c>
      <c r="J81" s="17">
        <v>3857</v>
      </c>
      <c r="K81" s="17">
        <v>4005</v>
      </c>
      <c r="L81" s="17">
        <v>4224</v>
      </c>
      <c r="M81" s="17">
        <v>5584</v>
      </c>
      <c r="N81" s="17">
        <v>4729</v>
      </c>
      <c r="O81" s="5">
        <f t="shared" si="9"/>
        <v>0.11289685153471216</v>
      </c>
      <c r="P81" s="5">
        <f t="shared" si="10"/>
        <v>0.14309431070812847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44603</v>
      </c>
      <c r="F82" s="17">
        <v>2573</v>
      </c>
      <c r="G82" s="17">
        <v>2978</v>
      </c>
      <c r="H82" s="17">
        <v>3428</v>
      </c>
      <c r="I82" s="17">
        <v>3733</v>
      </c>
      <c r="J82" s="17">
        <v>3979</v>
      </c>
      <c r="K82" s="17">
        <v>4076</v>
      </c>
      <c r="L82" s="17">
        <v>4259</v>
      </c>
      <c r="M82" s="17">
        <v>5523</v>
      </c>
      <c r="N82" s="17">
        <v>4690</v>
      </c>
      <c r="O82" s="5">
        <f t="shared" si="9"/>
        <v>0.10810459216859633</v>
      </c>
      <c r="P82" s="5">
        <f t="shared" si="10"/>
        <v>0.13425837926883355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44603</v>
      </c>
      <c r="F83" s="17">
        <v>2651</v>
      </c>
      <c r="G83" s="17">
        <v>3146</v>
      </c>
      <c r="H83" s="17">
        <v>3588</v>
      </c>
      <c r="I83" s="17">
        <v>3883</v>
      </c>
      <c r="J83" s="17">
        <v>4075</v>
      </c>
      <c r="K83" s="17">
        <v>4122</v>
      </c>
      <c r="L83" s="17">
        <v>4293</v>
      </c>
      <c r="M83" s="17">
        <v>5606</v>
      </c>
      <c r="N83" s="17">
        <v>4697</v>
      </c>
      <c r="O83" s="5">
        <f t="shared" si="9"/>
        <v>8.9455652835934527E-2</v>
      </c>
      <c r="P83" s="5">
        <f t="shared" si="10"/>
        <v>0.13942248110050812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44603</v>
      </c>
      <c r="F84" s="17">
        <v>2694</v>
      </c>
      <c r="G84" s="17">
        <v>3184</v>
      </c>
      <c r="H84" s="17">
        <v>3711</v>
      </c>
      <c r="I84" s="17">
        <v>3965</v>
      </c>
      <c r="J84" s="17">
        <v>4136</v>
      </c>
      <c r="K84" s="17">
        <v>4213</v>
      </c>
      <c r="L84" s="17">
        <v>4403</v>
      </c>
      <c r="M84" s="17">
        <v>5703</v>
      </c>
      <c r="N84" s="17">
        <v>4740</v>
      </c>
      <c r="O84" s="5">
        <f t="shared" si="9"/>
        <v>8.5284693122997288E-2</v>
      </c>
      <c r="P84" s="5">
        <f t="shared" si="10"/>
        <v>0.14033068863182122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44603</v>
      </c>
      <c r="F85" s="17">
        <v>2592</v>
      </c>
      <c r="G85" s="17">
        <v>2989</v>
      </c>
      <c r="H85" s="17">
        <v>3503</v>
      </c>
      <c r="I85" s="17">
        <v>3649</v>
      </c>
      <c r="J85" s="17">
        <v>3811</v>
      </c>
      <c r="K85" s="17">
        <v>4009</v>
      </c>
      <c r="L85" s="17">
        <v>4154</v>
      </c>
      <c r="M85" s="17">
        <v>5457</v>
      </c>
      <c r="N85" s="17">
        <v>4686</v>
      </c>
      <c r="O85" s="5">
        <f t="shared" si="9"/>
        <v>8.5020242914979755E-2</v>
      </c>
      <c r="P85" s="5">
        <f t="shared" si="10"/>
        <v>0.14096523621545906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44603</v>
      </c>
      <c r="F86" s="17">
        <v>2719</v>
      </c>
      <c r="G86" s="17">
        <v>3228</v>
      </c>
      <c r="H86" s="17">
        <v>3728</v>
      </c>
      <c r="I86" s="17">
        <v>4048</v>
      </c>
      <c r="J86" s="17">
        <v>4180</v>
      </c>
      <c r="K86" s="17">
        <v>4358</v>
      </c>
      <c r="L86" s="17">
        <v>4508</v>
      </c>
      <c r="M86" s="17">
        <v>5863</v>
      </c>
      <c r="N86" s="17">
        <v>4834</v>
      </c>
      <c r="O86" s="5">
        <f t="shared" si="9"/>
        <v>9.4706168042739194E-2</v>
      </c>
      <c r="P86" s="5">
        <f t="shared" si="10"/>
        <v>0.14056368176953266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44603</v>
      </c>
      <c r="F87" s="17">
        <v>2332</v>
      </c>
      <c r="G87" s="17">
        <v>2692</v>
      </c>
      <c r="H87" s="17">
        <v>3075</v>
      </c>
      <c r="I87" s="17">
        <v>3360</v>
      </c>
      <c r="J87" s="17">
        <v>3716</v>
      </c>
      <c r="K87" s="17">
        <v>3739</v>
      </c>
      <c r="L87" s="17">
        <v>4058</v>
      </c>
      <c r="M87" s="17">
        <v>5234</v>
      </c>
      <c r="N87" s="17">
        <v>4338</v>
      </c>
      <c r="O87" s="5">
        <f t="shared" si="9"/>
        <v>0.13781017804570306</v>
      </c>
      <c r="P87" s="5">
        <f t="shared" si="10"/>
        <v>0.13055309885026192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44603</v>
      </c>
      <c r="F88" s="17">
        <v>2218</v>
      </c>
      <c r="G88" s="17">
        <v>2448</v>
      </c>
      <c r="H88" s="17">
        <v>2883</v>
      </c>
      <c r="I88" s="17">
        <v>3066</v>
      </c>
      <c r="J88" s="17">
        <v>3162</v>
      </c>
      <c r="K88" s="17">
        <v>3298</v>
      </c>
      <c r="L88" s="17">
        <v>3485</v>
      </c>
      <c r="M88" s="17">
        <v>4060</v>
      </c>
      <c r="N88" s="17">
        <v>3583</v>
      </c>
      <c r="O88" s="5">
        <f t="shared" si="9"/>
        <v>9.4535175879396985E-2</v>
      </c>
      <c r="P88" s="5">
        <f t="shared" si="10"/>
        <v>9.8054720860351094E-2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44603</v>
      </c>
      <c r="F89" s="17">
        <v>2245</v>
      </c>
      <c r="G89" s="17">
        <v>2509</v>
      </c>
      <c r="H89" s="17">
        <v>2953</v>
      </c>
      <c r="I89" s="17">
        <v>3168</v>
      </c>
      <c r="J89" s="17">
        <v>3249</v>
      </c>
      <c r="K89" s="17">
        <v>3407</v>
      </c>
      <c r="L89" s="17">
        <v>3577</v>
      </c>
      <c r="M89" s="17">
        <v>4105</v>
      </c>
      <c r="N89" s="17">
        <v>3609</v>
      </c>
      <c r="O89" s="5">
        <f t="shared" si="9"/>
        <v>9.5558958652373654E-2</v>
      </c>
      <c r="P89" s="5">
        <f t="shared" si="10"/>
        <v>9.5962732919254654E-2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44603</v>
      </c>
      <c r="F90" s="17">
        <v>2274</v>
      </c>
      <c r="G90" s="17">
        <v>2535</v>
      </c>
      <c r="H90" s="17">
        <v>2999</v>
      </c>
      <c r="I90" s="17">
        <v>3143</v>
      </c>
      <c r="J90" s="17">
        <v>3253</v>
      </c>
      <c r="K90" s="17">
        <v>3398</v>
      </c>
      <c r="L90" s="17">
        <v>3566</v>
      </c>
      <c r="M90" s="17">
        <v>4345</v>
      </c>
      <c r="N90" s="17">
        <v>3973</v>
      </c>
      <c r="O90" s="5">
        <f t="shared" si="9"/>
        <v>8.6367098248286367E-2</v>
      </c>
      <c r="P90" s="5">
        <f t="shared" si="10"/>
        <v>0.11407766990291263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44603</v>
      </c>
      <c r="F91" s="17">
        <v>2242</v>
      </c>
      <c r="G91" s="17">
        <v>2514</v>
      </c>
      <c r="H91" s="17">
        <v>2963</v>
      </c>
      <c r="I91" s="17">
        <v>3122</v>
      </c>
      <c r="J91" s="17">
        <v>3270</v>
      </c>
      <c r="K91" s="17">
        <v>3397</v>
      </c>
      <c r="L91" s="17">
        <v>3619</v>
      </c>
      <c r="M91" s="17">
        <v>4129</v>
      </c>
      <c r="N91" s="17">
        <v>3627</v>
      </c>
      <c r="O91" s="5">
        <f t="shared" si="9"/>
        <v>9.9665755089638403E-2</v>
      </c>
      <c r="P91" s="5">
        <f t="shared" si="10"/>
        <v>9.5035899019532161E-2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44603</v>
      </c>
      <c r="F92" s="17">
        <v>2332</v>
      </c>
      <c r="G92" s="17">
        <v>2609</v>
      </c>
      <c r="H92" s="17">
        <v>3015</v>
      </c>
      <c r="I92" s="17">
        <v>3187</v>
      </c>
      <c r="J92" s="17">
        <v>3279</v>
      </c>
      <c r="K92" s="17">
        <v>3438</v>
      </c>
      <c r="L92" s="17">
        <v>3624</v>
      </c>
      <c r="M92" s="17">
        <v>4295</v>
      </c>
      <c r="N92" s="17">
        <v>3835</v>
      </c>
      <c r="O92" s="5">
        <f t="shared" si="9"/>
        <v>9.1730682331676458E-2</v>
      </c>
      <c r="P92" s="5">
        <f t="shared" si="10"/>
        <v>0.10206543042363937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44603</v>
      </c>
      <c r="F93" s="17">
        <v>2392</v>
      </c>
      <c r="G93" s="17">
        <v>2640</v>
      </c>
      <c r="H93" s="17">
        <v>3008</v>
      </c>
      <c r="I93" s="17">
        <v>2945</v>
      </c>
      <c r="J93" s="17">
        <v>2954</v>
      </c>
      <c r="K93" s="17">
        <v>3315</v>
      </c>
      <c r="L93" s="17">
        <v>3209</v>
      </c>
      <c r="M93" s="17">
        <v>3600</v>
      </c>
      <c r="N93" s="17">
        <v>3253</v>
      </c>
      <c r="O93" s="5">
        <f t="shared" si="9"/>
        <v>3.2330706128357728E-2</v>
      </c>
      <c r="P93" s="5">
        <f t="shared" si="10"/>
        <v>8.2480137603407319E-2</v>
      </c>
    </row>
  </sheetData>
  <phoneticPr fontId="18" type="noConversion"/>
  <conditionalFormatting sqref="O1 O10:O1048576">
    <cfRule type="cellIs" dxfId="41" priority="6" operator="greaterThan">
      <formula>0.3</formula>
    </cfRule>
  </conditionalFormatting>
  <conditionalFormatting sqref="P1 P10:P1048576">
    <cfRule type="cellIs" dxfId="40" priority="5" operator="lessThan">
      <formula>0.15</formula>
    </cfRule>
  </conditionalFormatting>
  <conditionalFormatting sqref="O1">
    <cfRule type="cellIs" dxfId="39" priority="3" operator="greaterThan">
      <formula>0.3</formula>
    </cfRule>
    <cfRule type="cellIs" dxfId="38" priority="4" operator="greaterThan">
      <formula>0.3</formula>
    </cfRule>
  </conditionalFormatting>
  <conditionalFormatting sqref="O2:O9">
    <cfRule type="cellIs" dxfId="37" priority="2" operator="greaterThan">
      <formula>0.3</formula>
    </cfRule>
  </conditionalFormatting>
  <conditionalFormatting sqref="P2:P9">
    <cfRule type="cellIs" dxfId="3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44598</v>
      </c>
      <c r="F2" s="4">
        <v>4107</v>
      </c>
      <c r="G2" s="4">
        <v>4316</v>
      </c>
      <c r="H2" s="4">
        <v>4629</v>
      </c>
      <c r="I2" s="4">
        <v>4861</v>
      </c>
      <c r="J2" s="4">
        <v>5409</v>
      </c>
      <c r="K2" s="4">
        <v>5384</v>
      </c>
      <c r="L2" s="4">
        <v>5581</v>
      </c>
      <c r="M2" s="4">
        <v>2637</v>
      </c>
      <c r="N2" s="4">
        <v>2363</v>
      </c>
      <c r="O2" s="5">
        <f t="shared" ref="O2:O9" si="0">(L2-H2)/(L2+H2)</f>
        <v>9.3241919686581784E-2</v>
      </c>
      <c r="P2" s="5">
        <f t="shared" ref="P2:P9" si="1">((M2+H2)-(L2+F2))/((M2+H2)+(L2+F2))</f>
        <v>-0.14285714285714285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44598</v>
      </c>
      <c r="F3" s="4">
        <v>4208</v>
      </c>
      <c r="G3" s="4">
        <v>4603</v>
      </c>
      <c r="H3" s="4">
        <v>5069</v>
      </c>
      <c r="I3" s="4">
        <v>5359</v>
      </c>
      <c r="J3" s="4">
        <v>5552</v>
      </c>
      <c r="K3" s="4">
        <v>5690</v>
      </c>
      <c r="L3" s="4">
        <v>5840</v>
      </c>
      <c r="M3" s="4">
        <v>3754</v>
      </c>
      <c r="N3" s="4">
        <v>3261</v>
      </c>
      <c r="O3" s="5">
        <f t="shared" si="0"/>
        <v>7.0675588963241359E-2</v>
      </c>
      <c r="P3" s="5">
        <f t="shared" si="1"/>
        <v>-6.49144189497112E-2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44598</v>
      </c>
      <c r="F4" s="4">
        <v>3120</v>
      </c>
      <c r="G4" s="4">
        <v>3643</v>
      </c>
      <c r="H4" s="4">
        <v>4165</v>
      </c>
      <c r="I4" s="4">
        <v>4665</v>
      </c>
      <c r="J4" s="4">
        <v>4809</v>
      </c>
      <c r="K4" s="4">
        <v>4948</v>
      </c>
      <c r="L4" s="4">
        <v>5156</v>
      </c>
      <c r="M4" s="4">
        <v>4501</v>
      </c>
      <c r="N4" s="4">
        <v>3773</v>
      </c>
      <c r="O4" s="5">
        <f t="shared" si="0"/>
        <v>0.10631906447806029</v>
      </c>
      <c r="P4" s="5">
        <f t="shared" si="1"/>
        <v>2.3019714319442806E-2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44598</v>
      </c>
      <c r="F5" s="4">
        <v>2556</v>
      </c>
      <c r="G5" s="4">
        <v>3154</v>
      </c>
      <c r="H5" s="4">
        <v>3582</v>
      </c>
      <c r="I5" s="4">
        <v>4191</v>
      </c>
      <c r="J5" s="4">
        <v>4499</v>
      </c>
      <c r="K5" s="4">
        <v>4665</v>
      </c>
      <c r="L5" s="4">
        <v>4836</v>
      </c>
      <c r="M5" s="4">
        <v>4960</v>
      </c>
      <c r="N5" s="4">
        <v>3990</v>
      </c>
      <c r="O5" s="5">
        <f t="shared" si="0"/>
        <v>0.14896650035637918</v>
      </c>
      <c r="P5" s="5">
        <f t="shared" si="1"/>
        <v>7.2172712438810085E-2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44598</v>
      </c>
      <c r="F6" s="4">
        <v>2442</v>
      </c>
      <c r="G6" s="4">
        <v>2966</v>
      </c>
      <c r="H6" s="4">
        <v>3328</v>
      </c>
      <c r="I6" s="4">
        <v>3195</v>
      </c>
      <c r="J6" s="4">
        <v>3639</v>
      </c>
      <c r="K6" s="4">
        <v>3473</v>
      </c>
      <c r="L6" s="4">
        <v>3866</v>
      </c>
      <c r="M6" s="4">
        <v>4533</v>
      </c>
      <c r="N6" s="4">
        <v>4083</v>
      </c>
      <c r="O6" s="5">
        <f t="shared" si="0"/>
        <v>7.4784542674450935E-2</v>
      </c>
      <c r="P6" s="5">
        <f t="shared" si="1"/>
        <v>0.1096054767450067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44598</v>
      </c>
      <c r="F7" s="4">
        <v>4712</v>
      </c>
      <c r="G7" s="4">
        <v>5017</v>
      </c>
      <c r="H7" s="4">
        <v>5264</v>
      </c>
      <c r="I7" s="4">
        <v>5070</v>
      </c>
      <c r="J7" s="4">
        <v>5078</v>
      </c>
      <c r="K7" s="4">
        <v>5467</v>
      </c>
      <c r="L7" s="4">
        <v>5541</v>
      </c>
      <c r="M7" s="4">
        <v>3647</v>
      </c>
      <c r="N7" s="4">
        <v>2969</v>
      </c>
      <c r="O7" s="5">
        <f t="shared" si="0"/>
        <v>2.5636279500231375E-2</v>
      </c>
      <c r="P7" s="5">
        <f t="shared" si="1"/>
        <v>-7.0027134209977041E-2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44598</v>
      </c>
      <c r="F8" s="4">
        <v>2593</v>
      </c>
      <c r="G8" s="4">
        <v>3072</v>
      </c>
      <c r="H8" s="4">
        <v>3679</v>
      </c>
      <c r="I8" s="4">
        <v>3928</v>
      </c>
      <c r="J8" s="4">
        <v>4048</v>
      </c>
      <c r="K8" s="4">
        <v>4049</v>
      </c>
      <c r="L8" s="4">
        <v>4220</v>
      </c>
      <c r="M8" s="4">
        <v>4487</v>
      </c>
      <c r="N8" s="4">
        <v>3652</v>
      </c>
      <c r="O8" s="5">
        <f t="shared" si="0"/>
        <v>6.8489682238258007E-2</v>
      </c>
      <c r="P8" s="5">
        <f t="shared" si="1"/>
        <v>9.0326457039855798E-2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44598</v>
      </c>
      <c r="F9" s="4">
        <v>2529</v>
      </c>
      <c r="G9" s="4">
        <v>3017</v>
      </c>
      <c r="H9" s="4">
        <v>3699</v>
      </c>
      <c r="I9" s="4">
        <v>3890</v>
      </c>
      <c r="J9" s="4">
        <v>3999</v>
      </c>
      <c r="K9" s="4">
        <v>4220</v>
      </c>
      <c r="L9" s="4">
        <v>4420</v>
      </c>
      <c r="M9" s="4">
        <v>4844</v>
      </c>
      <c r="N9" s="4">
        <v>3828</v>
      </c>
      <c r="O9" s="5">
        <f t="shared" si="0"/>
        <v>8.8804039906392407E-2</v>
      </c>
      <c r="P9" s="5">
        <f t="shared" si="1"/>
        <v>0.10289181513038988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44598</v>
      </c>
      <c r="F10" s="4">
        <v>1788</v>
      </c>
      <c r="G10" s="4">
        <v>2326</v>
      </c>
      <c r="H10" s="4">
        <v>2965</v>
      </c>
      <c r="I10" s="4">
        <v>3129</v>
      </c>
      <c r="J10" s="4">
        <v>3263</v>
      </c>
      <c r="K10" s="4">
        <v>3344</v>
      </c>
      <c r="L10" s="4">
        <v>3389</v>
      </c>
      <c r="M10" s="4">
        <v>3952</v>
      </c>
      <c r="N10" s="4">
        <v>3251</v>
      </c>
      <c r="O10" s="5">
        <f>(L10-H10)/(L10+H10)</f>
        <v>6.6729619137551155E-2</v>
      </c>
      <c r="P10" s="5">
        <f>((M10+H10)-(L10+F10))/((M10+H10)+(L10+F10))</f>
        <v>0.14387299487349098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44598</v>
      </c>
      <c r="F11" s="4">
        <v>1589</v>
      </c>
      <c r="G11" s="4">
        <v>1846</v>
      </c>
      <c r="H11" s="4">
        <v>2204</v>
      </c>
      <c r="I11" s="4">
        <v>2431</v>
      </c>
      <c r="J11" s="4">
        <v>2559</v>
      </c>
      <c r="K11" s="4">
        <v>2673</v>
      </c>
      <c r="L11" s="4">
        <v>2913</v>
      </c>
      <c r="M11" s="4">
        <v>4343</v>
      </c>
      <c r="N11" s="4">
        <v>3371</v>
      </c>
      <c r="O11" s="5">
        <f t="shared" ref="O11:O34" si="2">(L11-H11)/(L11+H11)</f>
        <v>0.1385577486808677</v>
      </c>
      <c r="P11" s="5">
        <f t="shared" ref="P11:P34" si="3">((M11+H11)-(L11+F11))/((M11+H11)+(L11+F11))</f>
        <v>0.18508462304280932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44598</v>
      </c>
      <c r="F12" s="4">
        <v>1686</v>
      </c>
      <c r="G12" s="4">
        <v>1963</v>
      </c>
      <c r="H12" s="4">
        <v>2340</v>
      </c>
      <c r="I12" s="4">
        <v>2481</v>
      </c>
      <c r="J12" s="4">
        <v>2638</v>
      </c>
      <c r="K12" s="4">
        <v>2790</v>
      </c>
      <c r="L12" s="4">
        <v>3085</v>
      </c>
      <c r="M12" s="4">
        <v>4469</v>
      </c>
      <c r="N12" s="4">
        <v>3409</v>
      </c>
      <c r="O12" s="5">
        <f t="shared" si="2"/>
        <v>0.13732718894009216</v>
      </c>
      <c r="P12" s="5">
        <f t="shared" si="3"/>
        <v>0.175993091537133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44598</v>
      </c>
      <c r="F13" s="4">
        <v>1635</v>
      </c>
      <c r="G13" s="4">
        <v>1907</v>
      </c>
      <c r="H13" s="4">
        <v>2345</v>
      </c>
      <c r="I13" s="4">
        <v>2436</v>
      </c>
      <c r="J13" s="4">
        <v>2707</v>
      </c>
      <c r="K13" s="4">
        <v>2921</v>
      </c>
      <c r="L13" s="4">
        <v>3201</v>
      </c>
      <c r="M13" s="4">
        <v>4684</v>
      </c>
      <c r="N13" s="4">
        <v>3558</v>
      </c>
      <c r="O13" s="5">
        <f t="shared" si="2"/>
        <v>0.15434547421565092</v>
      </c>
      <c r="P13" s="5">
        <f t="shared" si="3"/>
        <v>0.18482932996207332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44598</v>
      </c>
      <c r="F14" s="4">
        <v>2836</v>
      </c>
      <c r="G14" s="4">
        <v>3568</v>
      </c>
      <c r="H14" s="4">
        <v>4328</v>
      </c>
      <c r="I14" s="4">
        <v>4605</v>
      </c>
      <c r="J14" s="4">
        <v>4642</v>
      </c>
      <c r="K14" s="4">
        <v>4775</v>
      </c>
      <c r="L14" s="4">
        <v>4961</v>
      </c>
      <c r="M14" s="4">
        <v>6296</v>
      </c>
      <c r="N14" s="4">
        <v>4935</v>
      </c>
      <c r="O14" s="5">
        <f t="shared" si="2"/>
        <v>6.8145117881365055E-2</v>
      </c>
      <c r="P14" s="5">
        <f t="shared" si="3"/>
        <v>0.15346615276043646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44598</v>
      </c>
      <c r="F15" s="4">
        <v>2727</v>
      </c>
      <c r="G15" s="4">
        <v>3389</v>
      </c>
      <c r="H15" s="4">
        <v>4147</v>
      </c>
      <c r="I15" s="4">
        <v>4428</v>
      </c>
      <c r="J15" s="4">
        <v>4552</v>
      </c>
      <c r="K15" s="4">
        <v>4694</v>
      </c>
      <c r="L15" s="4">
        <v>4786</v>
      </c>
      <c r="M15" s="4">
        <v>5793</v>
      </c>
      <c r="N15" s="4">
        <v>4521</v>
      </c>
      <c r="O15" s="5">
        <f t="shared" si="2"/>
        <v>7.1532519870144404E-2</v>
      </c>
      <c r="P15" s="5">
        <f t="shared" si="3"/>
        <v>0.13905918753222943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44598</v>
      </c>
      <c r="F16" s="4">
        <v>2762</v>
      </c>
      <c r="G16" s="4">
        <v>3494</v>
      </c>
      <c r="H16" s="4">
        <v>4260</v>
      </c>
      <c r="I16" s="4">
        <v>4462</v>
      </c>
      <c r="J16" s="4">
        <v>4550</v>
      </c>
      <c r="K16" s="4">
        <v>4671</v>
      </c>
      <c r="L16" s="4">
        <v>4735</v>
      </c>
      <c r="M16" s="4">
        <v>5692</v>
      </c>
      <c r="N16" s="4">
        <v>4527</v>
      </c>
      <c r="O16" s="5">
        <f t="shared" si="2"/>
        <v>5.2807115063924402E-2</v>
      </c>
      <c r="P16" s="5">
        <f t="shared" si="3"/>
        <v>0.1406957418763253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44598</v>
      </c>
      <c r="F17" s="4">
        <v>3582</v>
      </c>
      <c r="G17" s="4">
        <v>3994</v>
      </c>
      <c r="H17" s="4">
        <v>4585</v>
      </c>
      <c r="I17" s="4">
        <v>5049</v>
      </c>
      <c r="J17" s="4">
        <v>4986</v>
      </c>
      <c r="K17" s="4">
        <v>5280</v>
      </c>
      <c r="L17" s="4">
        <v>5426</v>
      </c>
      <c r="M17" s="4">
        <v>4133</v>
      </c>
      <c r="N17" s="4">
        <v>3365</v>
      </c>
      <c r="O17" s="5">
        <f t="shared" si="2"/>
        <v>8.4007591649185892E-2</v>
      </c>
      <c r="P17" s="5">
        <f t="shared" si="3"/>
        <v>-1.6360148933769605E-2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44598</v>
      </c>
      <c r="F18" s="4">
        <v>3072</v>
      </c>
      <c r="G18" s="4">
        <v>3902</v>
      </c>
      <c r="H18" s="4">
        <v>4815</v>
      </c>
      <c r="I18" s="4">
        <v>5001</v>
      </c>
      <c r="J18" s="4">
        <v>5467</v>
      </c>
      <c r="K18" s="4">
        <v>5116</v>
      </c>
      <c r="L18" s="4">
        <v>5289</v>
      </c>
      <c r="M18" s="4">
        <v>5897</v>
      </c>
      <c r="N18" s="4">
        <v>4504</v>
      </c>
      <c r="O18" s="5">
        <f t="shared" si="2"/>
        <v>4.6912114014251778E-2</v>
      </c>
      <c r="P18" s="5">
        <f t="shared" si="3"/>
        <v>0.12326325171708698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44598</v>
      </c>
      <c r="F19" s="4">
        <v>3583</v>
      </c>
      <c r="G19" s="4">
        <v>4404</v>
      </c>
      <c r="H19" s="4">
        <v>5333</v>
      </c>
      <c r="I19" s="4">
        <v>5793</v>
      </c>
      <c r="J19" s="4">
        <v>5724</v>
      </c>
      <c r="K19" s="4">
        <v>5782</v>
      </c>
      <c r="L19" s="4">
        <v>5737</v>
      </c>
      <c r="M19" s="4">
        <v>5838</v>
      </c>
      <c r="N19" s="4">
        <v>4515</v>
      </c>
      <c r="O19" s="5">
        <f t="shared" si="2"/>
        <v>3.6495031616982837E-2</v>
      </c>
      <c r="P19" s="5">
        <f t="shared" si="3"/>
        <v>9.0332341027768284E-2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44598</v>
      </c>
      <c r="F20" s="4">
        <v>2980</v>
      </c>
      <c r="G20" s="4">
        <v>3713</v>
      </c>
      <c r="H20" s="4">
        <v>4383</v>
      </c>
      <c r="I20" s="4">
        <v>4691</v>
      </c>
      <c r="J20" s="4">
        <v>4662</v>
      </c>
      <c r="K20" s="4">
        <v>4894</v>
      </c>
      <c r="L20" s="4">
        <v>4971</v>
      </c>
      <c r="M20" s="4">
        <v>5943</v>
      </c>
      <c r="N20" s="4">
        <v>4747</v>
      </c>
      <c r="O20" s="5">
        <f t="shared" si="2"/>
        <v>6.2860808210391278E-2</v>
      </c>
      <c r="P20" s="5">
        <f t="shared" si="3"/>
        <v>0.12994473928981781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44598</v>
      </c>
      <c r="F21" s="4">
        <v>2973</v>
      </c>
      <c r="G21" s="4">
        <v>3689</v>
      </c>
      <c r="H21" s="4">
        <v>4332</v>
      </c>
      <c r="I21" s="4">
        <v>4547</v>
      </c>
      <c r="J21" s="4">
        <v>4612</v>
      </c>
      <c r="K21" s="4">
        <v>4690</v>
      </c>
      <c r="L21" s="4">
        <v>4757</v>
      </c>
      <c r="M21" s="4">
        <v>5654</v>
      </c>
      <c r="N21" s="4">
        <v>4586</v>
      </c>
      <c r="O21" s="5">
        <f t="shared" si="2"/>
        <v>4.6759819562108042E-2</v>
      </c>
      <c r="P21" s="5">
        <f t="shared" si="3"/>
        <v>0.12734251524046061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44598</v>
      </c>
      <c r="F22" s="4">
        <v>2353</v>
      </c>
      <c r="G22" s="4">
        <v>3075</v>
      </c>
      <c r="H22" s="4">
        <v>3845</v>
      </c>
      <c r="I22" s="4">
        <v>4240</v>
      </c>
      <c r="J22" s="4">
        <v>4245</v>
      </c>
      <c r="K22" s="4">
        <v>4342</v>
      </c>
      <c r="L22" s="4">
        <v>4403</v>
      </c>
      <c r="M22" s="4">
        <v>5101</v>
      </c>
      <c r="N22" s="4">
        <v>4300</v>
      </c>
      <c r="O22" s="5">
        <f t="shared" si="2"/>
        <v>6.7652764306498539E-2</v>
      </c>
      <c r="P22" s="5">
        <f t="shared" si="3"/>
        <v>0.13947267863966373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44598</v>
      </c>
      <c r="F23" s="4">
        <v>2656</v>
      </c>
      <c r="G23" s="4">
        <v>3457</v>
      </c>
      <c r="H23" s="4">
        <v>4277</v>
      </c>
      <c r="I23" s="4">
        <v>4596</v>
      </c>
      <c r="J23" s="4">
        <v>4730</v>
      </c>
      <c r="K23" s="4">
        <v>4690</v>
      </c>
      <c r="L23" s="4">
        <v>4888</v>
      </c>
      <c r="M23" s="4">
        <v>6000</v>
      </c>
      <c r="N23" s="4">
        <v>4715</v>
      </c>
      <c r="O23" s="5">
        <f t="shared" si="2"/>
        <v>6.6666666666666666E-2</v>
      </c>
      <c r="P23" s="5">
        <f t="shared" si="3"/>
        <v>0.15335839739633017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44598</v>
      </c>
      <c r="F24" s="4">
        <v>2136</v>
      </c>
      <c r="G24" s="4">
        <v>2751</v>
      </c>
      <c r="H24" s="4">
        <v>3545</v>
      </c>
      <c r="I24" s="4">
        <v>3939</v>
      </c>
      <c r="J24" s="4">
        <v>3950</v>
      </c>
      <c r="K24" s="4">
        <v>4111</v>
      </c>
      <c r="L24" s="4">
        <v>4300</v>
      </c>
      <c r="M24" s="4">
        <v>5518</v>
      </c>
      <c r="N24" s="4">
        <v>4312</v>
      </c>
      <c r="O24" s="5">
        <f t="shared" si="2"/>
        <v>9.6239643084767373E-2</v>
      </c>
      <c r="P24" s="5">
        <f t="shared" si="3"/>
        <v>0.16949480611652365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44598</v>
      </c>
      <c r="F25" s="4">
        <v>3024</v>
      </c>
      <c r="G25" s="4">
        <v>3573</v>
      </c>
      <c r="H25" s="4">
        <v>4145</v>
      </c>
      <c r="I25" s="4">
        <v>4481</v>
      </c>
      <c r="J25" s="4">
        <v>4630</v>
      </c>
      <c r="K25" s="4">
        <v>4676</v>
      </c>
      <c r="L25" s="4">
        <v>4861</v>
      </c>
      <c r="M25" s="4">
        <v>4159</v>
      </c>
      <c r="N25" s="4">
        <v>3345</v>
      </c>
      <c r="O25" s="5">
        <f t="shared" si="2"/>
        <v>7.9502553852986893E-2</v>
      </c>
      <c r="P25" s="5">
        <f t="shared" si="3"/>
        <v>2.5881771573290507E-2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44598</v>
      </c>
      <c r="F26" s="4">
        <v>4687</v>
      </c>
      <c r="G26" s="4">
        <v>4934</v>
      </c>
      <c r="H26" s="4">
        <v>5390</v>
      </c>
      <c r="I26" s="4">
        <v>5333</v>
      </c>
      <c r="J26" s="4">
        <v>5282</v>
      </c>
      <c r="K26" s="4">
        <v>5195</v>
      </c>
      <c r="L26" s="4">
        <v>5035</v>
      </c>
      <c r="M26" s="4">
        <v>3292</v>
      </c>
      <c r="N26" s="4">
        <v>2822</v>
      </c>
      <c r="O26" s="5">
        <f t="shared" si="2"/>
        <v>-3.4052757793764987E-2</v>
      </c>
      <c r="P26" s="5">
        <f t="shared" si="3"/>
        <v>-5.650945446642034E-2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44598</v>
      </c>
      <c r="F27" s="4">
        <v>3601</v>
      </c>
      <c r="G27" s="4">
        <v>4029</v>
      </c>
      <c r="H27" s="4">
        <v>4577</v>
      </c>
      <c r="I27" s="4">
        <v>4645</v>
      </c>
      <c r="J27" s="4">
        <v>4906</v>
      </c>
      <c r="K27" s="4">
        <v>4949</v>
      </c>
      <c r="L27" s="4">
        <v>5060</v>
      </c>
      <c r="M27" s="4">
        <v>3570</v>
      </c>
      <c r="N27" s="4">
        <v>2942</v>
      </c>
      <c r="O27" s="5">
        <f t="shared" si="2"/>
        <v>5.0119331742243436E-2</v>
      </c>
      <c r="P27" s="5">
        <f t="shared" si="3"/>
        <v>-3.0580675868633982E-2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44598</v>
      </c>
      <c r="F28" s="4">
        <v>2588</v>
      </c>
      <c r="G28" s="4">
        <v>3177</v>
      </c>
      <c r="H28" s="4">
        <v>3811</v>
      </c>
      <c r="I28" s="4">
        <v>4127</v>
      </c>
      <c r="J28" s="4">
        <v>4339</v>
      </c>
      <c r="K28" s="4">
        <v>4449</v>
      </c>
      <c r="L28" s="4">
        <v>4524</v>
      </c>
      <c r="M28" s="4">
        <v>5039</v>
      </c>
      <c r="N28" s="4">
        <v>4108</v>
      </c>
      <c r="O28" s="5">
        <f t="shared" si="2"/>
        <v>8.5542891421715658E-2</v>
      </c>
      <c r="P28" s="5">
        <f t="shared" si="3"/>
        <v>0.10888359854654805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44598</v>
      </c>
      <c r="F29" s="4">
        <v>2295</v>
      </c>
      <c r="G29" s="4">
        <v>2923</v>
      </c>
      <c r="H29" s="4">
        <v>3593</v>
      </c>
      <c r="I29" s="4">
        <v>3899</v>
      </c>
      <c r="J29" s="4">
        <v>4001</v>
      </c>
      <c r="K29" s="4">
        <v>4130</v>
      </c>
      <c r="L29" s="4">
        <v>4252</v>
      </c>
      <c r="M29" s="4">
        <v>4944</v>
      </c>
      <c r="N29" s="4">
        <v>4014</v>
      </c>
      <c r="O29" s="5">
        <f t="shared" si="2"/>
        <v>8.4002549394518802E-2</v>
      </c>
      <c r="P29" s="5">
        <f t="shared" si="3"/>
        <v>0.13192787059135508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44598</v>
      </c>
      <c r="F30" s="4">
        <v>2106</v>
      </c>
      <c r="G30" s="4">
        <v>2708</v>
      </c>
      <c r="H30" s="4">
        <v>3422</v>
      </c>
      <c r="I30" s="4">
        <v>3728</v>
      </c>
      <c r="J30" s="4">
        <v>3764</v>
      </c>
      <c r="K30" s="4">
        <v>3862</v>
      </c>
      <c r="L30" s="4">
        <v>4003</v>
      </c>
      <c r="M30" s="4">
        <v>5058</v>
      </c>
      <c r="N30" s="4">
        <v>4110</v>
      </c>
      <c r="O30" s="5">
        <f t="shared" si="2"/>
        <v>7.8249158249158249E-2</v>
      </c>
      <c r="P30" s="5">
        <f t="shared" si="3"/>
        <v>0.16251970662828158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44598</v>
      </c>
      <c r="F31" s="4">
        <v>4012</v>
      </c>
      <c r="G31" s="4">
        <v>4475</v>
      </c>
      <c r="H31" s="4">
        <v>5019</v>
      </c>
      <c r="I31" s="4">
        <v>5155</v>
      </c>
      <c r="J31" s="4">
        <v>5211</v>
      </c>
      <c r="K31" s="4">
        <v>5210</v>
      </c>
      <c r="L31" s="4">
        <v>5326</v>
      </c>
      <c r="M31" s="4">
        <v>4374</v>
      </c>
      <c r="N31" s="4">
        <v>3724</v>
      </c>
      <c r="O31" s="5">
        <f t="shared" si="2"/>
        <v>2.9676172063798936E-2</v>
      </c>
      <c r="P31" s="5">
        <f t="shared" si="3"/>
        <v>2.9363087929101489E-3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44598</v>
      </c>
      <c r="F32" s="4">
        <v>3338</v>
      </c>
      <c r="G32" s="4">
        <v>3875</v>
      </c>
      <c r="H32" s="4">
        <v>4537</v>
      </c>
      <c r="I32" s="4">
        <v>4629</v>
      </c>
      <c r="J32" s="4">
        <v>4686</v>
      </c>
      <c r="K32" s="4">
        <v>4903</v>
      </c>
      <c r="L32" s="4">
        <v>4826</v>
      </c>
      <c r="M32" s="4">
        <v>3976</v>
      </c>
      <c r="N32" s="4">
        <v>3495</v>
      </c>
      <c r="O32" s="5">
        <f t="shared" si="2"/>
        <v>3.0866175371141728E-2</v>
      </c>
      <c r="P32" s="5">
        <f t="shared" si="3"/>
        <v>2.0927025244348505E-2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44598</v>
      </c>
      <c r="F33" s="4">
        <v>5275</v>
      </c>
      <c r="G33" s="4">
        <v>5517</v>
      </c>
      <c r="H33" s="4">
        <v>5979</v>
      </c>
      <c r="I33" s="4">
        <v>5998</v>
      </c>
      <c r="J33" s="4">
        <v>5932</v>
      </c>
      <c r="K33" s="4">
        <v>5724</v>
      </c>
      <c r="L33" s="4">
        <v>5839</v>
      </c>
      <c r="M33" s="4">
        <v>3248</v>
      </c>
      <c r="N33" s="4">
        <v>2891</v>
      </c>
      <c r="O33" s="5">
        <f t="shared" si="2"/>
        <v>-1.1846336097478422E-2</v>
      </c>
      <c r="P33" s="5">
        <f t="shared" si="3"/>
        <v>-9.2768300476869375E-2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44598</v>
      </c>
      <c r="F34" s="4">
        <v>3560</v>
      </c>
      <c r="G34" s="4">
        <v>4040</v>
      </c>
      <c r="H34" s="4">
        <v>4633</v>
      </c>
      <c r="I34" s="4">
        <v>4768</v>
      </c>
      <c r="J34" s="4">
        <v>4822</v>
      </c>
      <c r="K34" s="4">
        <v>4932</v>
      </c>
      <c r="L34" s="4">
        <v>4977</v>
      </c>
      <c r="M34" s="4">
        <v>4455</v>
      </c>
      <c r="N34" s="4">
        <v>3853</v>
      </c>
      <c r="O34" s="5">
        <f t="shared" si="2"/>
        <v>3.5796045785639961E-2</v>
      </c>
      <c r="P34" s="5">
        <f t="shared" si="3"/>
        <v>3.1262411347517734E-2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44598</v>
      </c>
      <c r="F35" s="17">
        <v>1747</v>
      </c>
      <c r="G35" s="17">
        <v>2287</v>
      </c>
      <c r="H35" s="17">
        <v>3155</v>
      </c>
      <c r="I35" s="17">
        <v>3368</v>
      </c>
      <c r="J35" s="17">
        <v>3503</v>
      </c>
      <c r="K35" s="17">
        <v>3581</v>
      </c>
      <c r="L35" s="17">
        <v>3580</v>
      </c>
      <c r="M35" s="17">
        <v>4592</v>
      </c>
      <c r="N35" s="17">
        <v>3581</v>
      </c>
      <c r="O35" s="5">
        <f t="shared" ref="O35:O93" si="5">(L35-H35)/(L35+H35)</f>
        <v>6.3103192279138826E-2</v>
      </c>
      <c r="P35" s="5">
        <f t="shared" ref="P35:P93" si="6">((M35+H35)-(L35+F35))/((M35+H35)+(L35+F35))</f>
        <v>0.18510019886798226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44598</v>
      </c>
      <c r="F36" s="17">
        <v>2282</v>
      </c>
      <c r="G36" s="17">
        <v>3015</v>
      </c>
      <c r="H36" s="17">
        <v>3790</v>
      </c>
      <c r="I36" s="17">
        <v>4006</v>
      </c>
      <c r="J36" s="17">
        <v>4134</v>
      </c>
      <c r="K36" s="17">
        <v>4199</v>
      </c>
      <c r="L36" s="17">
        <v>4373</v>
      </c>
      <c r="M36" s="17">
        <v>5331</v>
      </c>
      <c r="N36" s="17">
        <v>4105</v>
      </c>
      <c r="O36" s="5">
        <f t="shared" si="5"/>
        <v>7.1419821144187184E-2</v>
      </c>
      <c r="P36" s="5">
        <f t="shared" si="6"/>
        <v>0.15631338742393508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44598</v>
      </c>
      <c r="F37" s="17">
        <v>2523</v>
      </c>
      <c r="G37" s="17">
        <v>3290</v>
      </c>
      <c r="H37" s="17">
        <v>4084</v>
      </c>
      <c r="I37" s="17">
        <v>4347</v>
      </c>
      <c r="J37" s="17">
        <v>4423</v>
      </c>
      <c r="K37" s="17">
        <v>4506</v>
      </c>
      <c r="L37" s="17">
        <v>4626</v>
      </c>
      <c r="M37" s="17">
        <v>5956</v>
      </c>
      <c r="N37" s="17">
        <v>4337</v>
      </c>
      <c r="O37" s="5">
        <f t="shared" si="5"/>
        <v>6.2227324913892081E-2</v>
      </c>
      <c r="P37" s="5">
        <f t="shared" si="6"/>
        <v>0.16818895805456979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44598</v>
      </c>
      <c r="F38" s="17">
        <v>1985</v>
      </c>
      <c r="G38" s="17">
        <v>2708</v>
      </c>
      <c r="H38" s="17">
        <v>3730</v>
      </c>
      <c r="I38" s="17">
        <v>3978</v>
      </c>
      <c r="J38" s="17">
        <v>4124</v>
      </c>
      <c r="K38" s="17">
        <v>4214</v>
      </c>
      <c r="L38" s="17">
        <v>4221</v>
      </c>
      <c r="M38" s="17">
        <v>5346</v>
      </c>
      <c r="N38" s="17">
        <v>3989</v>
      </c>
      <c r="O38" s="5">
        <f t="shared" si="5"/>
        <v>6.1753238586341339E-2</v>
      </c>
      <c r="P38" s="5">
        <f t="shared" si="6"/>
        <v>0.18780264363303231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44598</v>
      </c>
      <c r="F39" s="17">
        <v>2340</v>
      </c>
      <c r="G39" s="17">
        <v>3076</v>
      </c>
      <c r="H39" s="17">
        <v>3827</v>
      </c>
      <c r="I39" s="17">
        <v>4040</v>
      </c>
      <c r="J39" s="17">
        <v>4244</v>
      </c>
      <c r="K39" s="17">
        <v>4316</v>
      </c>
      <c r="L39" s="17">
        <v>4310</v>
      </c>
      <c r="M39" s="17">
        <v>5454</v>
      </c>
      <c r="N39" s="17">
        <v>4422</v>
      </c>
      <c r="O39" s="5">
        <f t="shared" si="5"/>
        <v>5.9358485928474869E-2</v>
      </c>
      <c r="P39" s="5">
        <f t="shared" si="6"/>
        <v>0.16514970811625132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44598</v>
      </c>
      <c r="F40" s="17">
        <v>2589</v>
      </c>
      <c r="G40" s="17">
        <v>3269</v>
      </c>
      <c r="H40" s="17">
        <v>3828</v>
      </c>
      <c r="I40" s="17">
        <v>4059</v>
      </c>
      <c r="J40" s="17">
        <v>4272</v>
      </c>
      <c r="K40" s="17">
        <v>4353</v>
      </c>
      <c r="L40" s="17">
        <v>4398</v>
      </c>
      <c r="M40" s="17">
        <v>5729</v>
      </c>
      <c r="N40" s="17">
        <v>4503</v>
      </c>
      <c r="O40" s="5">
        <f t="shared" si="5"/>
        <v>6.929248723559446E-2</v>
      </c>
      <c r="P40" s="5">
        <f t="shared" si="6"/>
        <v>0.15534332688588007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44598</v>
      </c>
      <c r="F41" s="17">
        <v>2187</v>
      </c>
      <c r="G41" s="17">
        <v>2875</v>
      </c>
      <c r="H41" s="17">
        <v>3589</v>
      </c>
      <c r="I41" s="17">
        <v>3887</v>
      </c>
      <c r="J41" s="17">
        <v>3951</v>
      </c>
      <c r="K41" s="17">
        <v>4100</v>
      </c>
      <c r="L41" s="17">
        <v>4233</v>
      </c>
      <c r="M41" s="17">
        <v>5436</v>
      </c>
      <c r="N41" s="17">
        <v>4232</v>
      </c>
      <c r="O41" s="5">
        <f t="shared" si="5"/>
        <v>8.2331884428534896E-2</v>
      </c>
      <c r="P41" s="5">
        <f t="shared" si="6"/>
        <v>0.16866299773389445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44598</v>
      </c>
      <c r="F42" s="17">
        <v>2030</v>
      </c>
      <c r="G42" s="17">
        <v>2799</v>
      </c>
      <c r="H42" s="17">
        <v>3764</v>
      </c>
      <c r="I42" s="17">
        <v>4047</v>
      </c>
      <c r="J42" s="17">
        <v>4192</v>
      </c>
      <c r="K42" s="17">
        <v>4234</v>
      </c>
      <c r="L42" s="17">
        <v>4302</v>
      </c>
      <c r="M42" s="17">
        <v>5420</v>
      </c>
      <c r="N42" s="17">
        <v>4169</v>
      </c>
      <c r="O42" s="5">
        <f t="shared" si="5"/>
        <v>6.6699727250185969E-2</v>
      </c>
      <c r="P42" s="5">
        <f t="shared" si="6"/>
        <v>0.18381026037638568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44598</v>
      </c>
      <c r="F43" s="17">
        <v>1767</v>
      </c>
      <c r="G43" s="17">
        <v>2338</v>
      </c>
      <c r="H43" s="17">
        <v>3092</v>
      </c>
      <c r="I43" s="17">
        <v>3349</v>
      </c>
      <c r="J43" s="17">
        <v>3419</v>
      </c>
      <c r="K43" s="17">
        <v>3515</v>
      </c>
      <c r="L43" s="17">
        <v>3576</v>
      </c>
      <c r="M43" s="17">
        <v>4545</v>
      </c>
      <c r="N43" s="17">
        <v>3635</v>
      </c>
      <c r="O43" s="5">
        <f t="shared" si="5"/>
        <v>7.2585482903419318E-2</v>
      </c>
      <c r="P43" s="5">
        <f t="shared" si="6"/>
        <v>0.17673343605546996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44598</v>
      </c>
      <c r="F44" s="17">
        <v>1686</v>
      </c>
      <c r="G44" s="17">
        <v>2261</v>
      </c>
      <c r="H44" s="17">
        <v>3063</v>
      </c>
      <c r="I44" s="17">
        <v>3293</v>
      </c>
      <c r="J44" s="17">
        <v>3371</v>
      </c>
      <c r="K44" s="17">
        <v>3505</v>
      </c>
      <c r="L44" s="17">
        <v>3561</v>
      </c>
      <c r="M44" s="17">
        <v>4323</v>
      </c>
      <c r="N44" s="17">
        <v>3534</v>
      </c>
      <c r="O44" s="5">
        <f t="shared" si="5"/>
        <v>7.5181159420289856E-2</v>
      </c>
      <c r="P44" s="5">
        <f t="shared" si="6"/>
        <v>0.16931845167418666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44598</v>
      </c>
      <c r="F45" s="17">
        <v>1642</v>
      </c>
      <c r="G45" s="17">
        <v>2177</v>
      </c>
      <c r="H45" s="17">
        <v>3123</v>
      </c>
      <c r="I45" s="17">
        <v>3284</v>
      </c>
      <c r="J45" s="17">
        <v>3462</v>
      </c>
      <c r="K45" s="17">
        <v>3569</v>
      </c>
      <c r="L45" s="17">
        <v>3634</v>
      </c>
      <c r="M45" s="17">
        <v>4610</v>
      </c>
      <c r="N45" s="17">
        <v>3478</v>
      </c>
      <c r="O45" s="5">
        <f t="shared" si="5"/>
        <v>7.5625277490010356E-2</v>
      </c>
      <c r="P45" s="5">
        <f t="shared" si="6"/>
        <v>0.18886924436928279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44598</v>
      </c>
      <c r="F46" s="17">
        <v>2175</v>
      </c>
      <c r="G46" s="17">
        <v>2976</v>
      </c>
      <c r="H46" s="17">
        <v>3866</v>
      </c>
      <c r="I46" s="17">
        <v>4119</v>
      </c>
      <c r="J46" s="17">
        <v>4222</v>
      </c>
      <c r="K46" s="17">
        <v>4307</v>
      </c>
      <c r="L46" s="17">
        <v>4386</v>
      </c>
      <c r="M46" s="17">
        <v>5470</v>
      </c>
      <c r="N46" s="17">
        <v>4239</v>
      </c>
      <c r="O46" s="5">
        <f t="shared" si="5"/>
        <v>6.3015026660203588E-2</v>
      </c>
      <c r="P46" s="5">
        <f t="shared" si="6"/>
        <v>0.17456123796942818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44598</v>
      </c>
      <c r="F47" s="17">
        <v>2005</v>
      </c>
      <c r="G47" s="17">
        <v>2684</v>
      </c>
      <c r="H47" s="17">
        <v>3594</v>
      </c>
      <c r="I47" s="17">
        <v>3880</v>
      </c>
      <c r="J47" s="17">
        <v>3949</v>
      </c>
      <c r="K47" s="17">
        <v>4043</v>
      </c>
      <c r="L47" s="17">
        <v>4135</v>
      </c>
      <c r="M47" s="17">
        <v>5206</v>
      </c>
      <c r="N47" s="17">
        <v>4025</v>
      </c>
      <c r="O47" s="5">
        <f t="shared" si="5"/>
        <v>6.9996118514684957E-2</v>
      </c>
      <c r="P47" s="5">
        <f t="shared" si="6"/>
        <v>0.17804551539491298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44598</v>
      </c>
      <c r="F48" s="17">
        <v>2013</v>
      </c>
      <c r="G48" s="17">
        <v>2633</v>
      </c>
      <c r="H48" s="17">
        <v>3314</v>
      </c>
      <c r="I48" s="17">
        <v>3343</v>
      </c>
      <c r="J48" s="17">
        <v>3567</v>
      </c>
      <c r="K48" s="17">
        <v>3613</v>
      </c>
      <c r="L48" s="17">
        <v>3486</v>
      </c>
      <c r="M48" s="17">
        <v>4313</v>
      </c>
      <c r="N48" s="17">
        <v>3541</v>
      </c>
      <c r="O48" s="5">
        <f t="shared" si="5"/>
        <v>2.5294117647058825E-2</v>
      </c>
      <c r="P48" s="5">
        <f t="shared" si="6"/>
        <v>0.16212098125857077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44598</v>
      </c>
      <c r="F49" s="17">
        <v>2241</v>
      </c>
      <c r="G49" s="17">
        <v>2970</v>
      </c>
      <c r="H49" s="17">
        <v>3668</v>
      </c>
      <c r="I49" s="17">
        <v>3917</v>
      </c>
      <c r="J49" s="17">
        <v>4081</v>
      </c>
      <c r="K49" s="17">
        <v>4137</v>
      </c>
      <c r="L49" s="17">
        <v>4263</v>
      </c>
      <c r="M49" s="17">
        <v>5399</v>
      </c>
      <c r="N49" s="17">
        <v>4476</v>
      </c>
      <c r="O49" s="5">
        <f t="shared" si="5"/>
        <v>7.5022065313327446E-2</v>
      </c>
      <c r="P49" s="5">
        <f t="shared" si="6"/>
        <v>0.16460086057414425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44598</v>
      </c>
      <c r="F50" s="17">
        <v>2473</v>
      </c>
      <c r="G50" s="17">
        <v>3169</v>
      </c>
      <c r="H50" s="17">
        <v>3882</v>
      </c>
      <c r="I50" s="17">
        <v>4118</v>
      </c>
      <c r="J50" s="17">
        <v>4313</v>
      </c>
      <c r="K50" s="17">
        <v>4445</v>
      </c>
      <c r="L50" s="17">
        <v>4528</v>
      </c>
      <c r="M50" s="17">
        <v>5774</v>
      </c>
      <c r="N50" s="17">
        <v>4769</v>
      </c>
      <c r="O50" s="5">
        <f t="shared" si="5"/>
        <v>7.6813317479191442E-2</v>
      </c>
      <c r="P50" s="5">
        <f t="shared" si="6"/>
        <v>0.15939244761961938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44598</v>
      </c>
      <c r="F51" s="17">
        <v>2631</v>
      </c>
      <c r="G51" s="17">
        <v>3390</v>
      </c>
      <c r="H51" s="17">
        <v>4065</v>
      </c>
      <c r="I51" s="17">
        <v>4400</v>
      </c>
      <c r="J51" s="17">
        <v>4410</v>
      </c>
      <c r="K51" s="17">
        <v>4499</v>
      </c>
      <c r="L51" s="17">
        <v>4657</v>
      </c>
      <c r="M51" s="17">
        <v>5804</v>
      </c>
      <c r="N51" s="17">
        <v>4849</v>
      </c>
      <c r="O51" s="5">
        <f t="shared" si="5"/>
        <v>6.787434074753497E-2</v>
      </c>
      <c r="P51" s="5">
        <f t="shared" si="6"/>
        <v>0.1504342250976278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44598</v>
      </c>
      <c r="F52" s="17">
        <v>1989</v>
      </c>
      <c r="G52" s="17">
        <v>2637</v>
      </c>
      <c r="H52" s="17">
        <v>3392</v>
      </c>
      <c r="I52" s="17">
        <v>3623</v>
      </c>
      <c r="J52" s="17">
        <v>3702</v>
      </c>
      <c r="K52" s="17">
        <v>3828</v>
      </c>
      <c r="L52" s="17">
        <v>3927</v>
      </c>
      <c r="M52" s="17">
        <v>4969</v>
      </c>
      <c r="N52" s="17">
        <v>4068</v>
      </c>
      <c r="O52" s="5">
        <f t="shared" si="5"/>
        <v>7.3097417680010934E-2</v>
      </c>
      <c r="P52" s="5">
        <f t="shared" si="6"/>
        <v>0.17125446522378651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44598</v>
      </c>
      <c r="F53" s="17">
        <v>2028</v>
      </c>
      <c r="G53" s="17">
        <v>2673</v>
      </c>
      <c r="H53" s="17">
        <v>3361</v>
      </c>
      <c r="I53" s="17">
        <v>3637</v>
      </c>
      <c r="J53" s="17">
        <v>3786</v>
      </c>
      <c r="K53" s="17">
        <v>3865</v>
      </c>
      <c r="L53" s="17">
        <v>3981</v>
      </c>
      <c r="M53" s="17">
        <v>5102</v>
      </c>
      <c r="N53" s="17">
        <v>4089</v>
      </c>
      <c r="O53" s="5">
        <f t="shared" si="5"/>
        <v>8.4445655134840647E-2</v>
      </c>
      <c r="P53" s="5">
        <f t="shared" si="6"/>
        <v>0.16956882255389719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44598</v>
      </c>
      <c r="F54" s="17">
        <v>2675</v>
      </c>
      <c r="G54" s="17">
        <v>3373</v>
      </c>
      <c r="H54" s="17">
        <v>3974</v>
      </c>
      <c r="I54" s="17">
        <v>4215</v>
      </c>
      <c r="J54" s="17">
        <v>4396</v>
      </c>
      <c r="K54" s="17">
        <v>4529</v>
      </c>
      <c r="L54" s="17">
        <v>4577</v>
      </c>
      <c r="M54" s="17">
        <v>5773</v>
      </c>
      <c r="N54" s="17">
        <v>4512</v>
      </c>
      <c r="O54" s="5">
        <f t="shared" si="5"/>
        <v>7.0518068062214945E-2</v>
      </c>
      <c r="P54" s="5">
        <f t="shared" si="6"/>
        <v>0.14677333960821226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44598</v>
      </c>
      <c r="F55" s="17">
        <v>2839</v>
      </c>
      <c r="G55" s="17">
        <v>3535</v>
      </c>
      <c r="H55" s="17">
        <v>4158</v>
      </c>
      <c r="I55" s="17">
        <v>4378</v>
      </c>
      <c r="J55" s="17">
        <v>4525</v>
      </c>
      <c r="K55" s="17">
        <v>4593</v>
      </c>
      <c r="L55" s="17">
        <v>4668</v>
      </c>
      <c r="M55" s="17">
        <v>5944</v>
      </c>
      <c r="N55" s="17">
        <v>4579</v>
      </c>
      <c r="O55" s="5">
        <f t="shared" si="5"/>
        <v>5.778382053025153E-2</v>
      </c>
      <c r="P55" s="5">
        <f t="shared" si="6"/>
        <v>0.14736782327219036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44598</v>
      </c>
      <c r="F56" s="17">
        <v>2295</v>
      </c>
      <c r="G56" s="17">
        <v>2975</v>
      </c>
      <c r="H56" s="17">
        <v>3645</v>
      </c>
      <c r="I56" s="17">
        <v>3831</v>
      </c>
      <c r="J56" s="17">
        <v>3995</v>
      </c>
      <c r="K56" s="17">
        <v>4066</v>
      </c>
      <c r="L56" s="17">
        <v>4190</v>
      </c>
      <c r="M56" s="17">
        <v>5215</v>
      </c>
      <c r="N56" s="17">
        <v>4156</v>
      </c>
      <c r="O56" s="5">
        <f t="shared" si="5"/>
        <v>6.9559668155711546E-2</v>
      </c>
      <c r="P56" s="5">
        <f t="shared" si="6"/>
        <v>0.15477354187031606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44598</v>
      </c>
      <c r="F57" s="17">
        <v>2537</v>
      </c>
      <c r="G57" s="17">
        <v>3156</v>
      </c>
      <c r="H57" s="17">
        <v>3759</v>
      </c>
      <c r="I57" s="17">
        <v>4019</v>
      </c>
      <c r="J57" s="17">
        <v>4257</v>
      </c>
      <c r="K57" s="17">
        <v>4348</v>
      </c>
      <c r="L57" s="17">
        <v>4312</v>
      </c>
      <c r="M57" s="17">
        <v>5529</v>
      </c>
      <c r="N57" s="17">
        <v>4365</v>
      </c>
      <c r="O57" s="5">
        <f t="shared" si="5"/>
        <v>6.8516912402428451E-2</v>
      </c>
      <c r="P57" s="5">
        <f t="shared" si="6"/>
        <v>0.15114333519241493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44598</v>
      </c>
      <c r="F58" s="17">
        <v>2776</v>
      </c>
      <c r="G58" s="17">
        <v>3540</v>
      </c>
      <c r="H58" s="17">
        <v>4316</v>
      </c>
      <c r="I58" s="17">
        <v>4548</v>
      </c>
      <c r="J58" s="17">
        <v>4657</v>
      </c>
      <c r="K58" s="17">
        <v>4669</v>
      </c>
      <c r="L58" s="17">
        <v>4921</v>
      </c>
      <c r="M58" s="17">
        <v>5973</v>
      </c>
      <c r="N58" s="17">
        <v>4918</v>
      </c>
      <c r="O58" s="5">
        <f t="shared" si="5"/>
        <v>6.5497455883945011E-2</v>
      </c>
      <c r="P58" s="5">
        <f t="shared" si="6"/>
        <v>0.14411208717891694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44598</v>
      </c>
      <c r="F59" s="17">
        <v>2624</v>
      </c>
      <c r="G59" s="17">
        <v>3335</v>
      </c>
      <c r="H59" s="17">
        <v>4007</v>
      </c>
      <c r="I59" s="17">
        <v>4280</v>
      </c>
      <c r="J59" s="17">
        <v>4390</v>
      </c>
      <c r="K59" s="17">
        <v>4417</v>
      </c>
      <c r="L59" s="17">
        <v>4679</v>
      </c>
      <c r="M59" s="17">
        <v>5913</v>
      </c>
      <c r="N59" s="17">
        <v>4923</v>
      </c>
      <c r="O59" s="5">
        <f t="shared" si="5"/>
        <v>7.7365876122495972E-2</v>
      </c>
      <c r="P59" s="5">
        <f t="shared" si="6"/>
        <v>0.15194797654299483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44598</v>
      </c>
      <c r="F60" s="17">
        <v>2876</v>
      </c>
      <c r="G60" s="17">
        <v>3472</v>
      </c>
      <c r="H60" s="17">
        <v>4225</v>
      </c>
      <c r="I60" s="17">
        <v>4340</v>
      </c>
      <c r="J60" s="17">
        <v>4276</v>
      </c>
      <c r="K60" s="17">
        <v>4338</v>
      </c>
      <c r="L60" s="17">
        <v>4655</v>
      </c>
      <c r="M60" s="17">
        <v>5673</v>
      </c>
      <c r="N60" s="17">
        <v>4340</v>
      </c>
      <c r="O60" s="5">
        <f t="shared" si="5"/>
        <v>4.8423423423423421E-2</v>
      </c>
      <c r="P60" s="5">
        <f t="shared" si="6"/>
        <v>0.13580813586551149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44598</v>
      </c>
      <c r="F61" s="17">
        <v>2240</v>
      </c>
      <c r="G61" s="17">
        <v>2885</v>
      </c>
      <c r="H61" s="17">
        <v>3607</v>
      </c>
      <c r="I61" s="17">
        <v>3890</v>
      </c>
      <c r="J61" s="17">
        <v>4020</v>
      </c>
      <c r="K61" s="17">
        <v>4058</v>
      </c>
      <c r="L61" s="17">
        <v>4111</v>
      </c>
      <c r="M61" s="17">
        <v>5264</v>
      </c>
      <c r="N61" s="17">
        <v>4092</v>
      </c>
      <c r="O61" s="5">
        <f t="shared" si="5"/>
        <v>6.5301891681782839E-2</v>
      </c>
      <c r="P61" s="5">
        <f t="shared" si="6"/>
        <v>0.16554986204178163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44598</v>
      </c>
      <c r="F62" s="17">
        <v>2272</v>
      </c>
      <c r="G62" s="17">
        <v>2944</v>
      </c>
      <c r="H62" s="17">
        <v>3659</v>
      </c>
      <c r="I62" s="17">
        <v>3999</v>
      </c>
      <c r="J62" s="17">
        <v>4054</v>
      </c>
      <c r="K62" s="17">
        <v>4017</v>
      </c>
      <c r="L62" s="17">
        <v>4281</v>
      </c>
      <c r="M62" s="17">
        <v>5350</v>
      </c>
      <c r="N62" s="17">
        <v>4147</v>
      </c>
      <c r="O62" s="5">
        <f t="shared" si="5"/>
        <v>7.8337531486146098E-2</v>
      </c>
      <c r="P62" s="5">
        <f t="shared" si="6"/>
        <v>0.15782033157691813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44598</v>
      </c>
      <c r="F63" s="17">
        <v>2572</v>
      </c>
      <c r="G63" s="17">
        <v>3150</v>
      </c>
      <c r="H63" s="17">
        <v>3809</v>
      </c>
      <c r="I63" s="17">
        <v>3982</v>
      </c>
      <c r="J63" s="17">
        <v>4116</v>
      </c>
      <c r="K63" s="17">
        <v>4242</v>
      </c>
      <c r="L63" s="17">
        <v>4388</v>
      </c>
      <c r="M63" s="17">
        <v>5517</v>
      </c>
      <c r="N63" s="17">
        <v>4284</v>
      </c>
      <c r="O63" s="5">
        <f t="shared" si="5"/>
        <v>7.0635598389654747E-2</v>
      </c>
      <c r="P63" s="5">
        <f t="shared" si="6"/>
        <v>0.14527815301485938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44598</v>
      </c>
      <c r="F64" s="17">
        <v>3029</v>
      </c>
      <c r="G64" s="17">
        <v>3678</v>
      </c>
      <c r="H64" s="17">
        <v>4303</v>
      </c>
      <c r="I64" s="17">
        <v>4503</v>
      </c>
      <c r="J64" s="17">
        <v>4624</v>
      </c>
      <c r="K64" s="17">
        <v>4677</v>
      </c>
      <c r="L64" s="17">
        <v>4887</v>
      </c>
      <c r="M64" s="17">
        <v>6104</v>
      </c>
      <c r="N64" s="17">
        <v>4845</v>
      </c>
      <c r="O64" s="5">
        <f t="shared" si="5"/>
        <v>6.3547334058759522E-2</v>
      </c>
      <c r="P64" s="5">
        <f t="shared" si="6"/>
        <v>0.13594935327184413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44598</v>
      </c>
      <c r="F65" s="17">
        <v>3201</v>
      </c>
      <c r="G65" s="17">
        <v>3989</v>
      </c>
      <c r="H65" s="17">
        <v>4657</v>
      </c>
      <c r="I65" s="17">
        <v>5034</v>
      </c>
      <c r="J65" s="17">
        <v>5176</v>
      </c>
      <c r="K65" s="17">
        <v>5357</v>
      </c>
      <c r="L65" s="17">
        <v>5478</v>
      </c>
      <c r="M65" s="17">
        <v>6704</v>
      </c>
      <c r="N65" s="17">
        <v>5329</v>
      </c>
      <c r="O65" s="5">
        <f t="shared" si="5"/>
        <v>8.1006413418845583E-2</v>
      </c>
      <c r="P65" s="5">
        <f t="shared" si="6"/>
        <v>0.13383233532934133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44598</v>
      </c>
      <c r="F66" s="17">
        <v>3098</v>
      </c>
      <c r="G66" s="17">
        <v>3864</v>
      </c>
      <c r="H66" s="17">
        <v>4546</v>
      </c>
      <c r="I66" s="17">
        <v>4886</v>
      </c>
      <c r="J66" s="17">
        <v>5189</v>
      </c>
      <c r="K66" s="17">
        <v>5262</v>
      </c>
      <c r="L66" s="17">
        <v>5370</v>
      </c>
      <c r="M66" s="17">
        <v>6538</v>
      </c>
      <c r="N66" s="17">
        <v>5239</v>
      </c>
      <c r="O66" s="5">
        <f t="shared" si="5"/>
        <v>8.3098023396530857E-2</v>
      </c>
      <c r="P66" s="5">
        <f t="shared" si="6"/>
        <v>0.13379705400981998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44598</v>
      </c>
      <c r="F67" s="17">
        <v>3009</v>
      </c>
      <c r="G67" s="17">
        <v>3741</v>
      </c>
      <c r="H67" s="17">
        <v>4428</v>
      </c>
      <c r="I67" s="17">
        <v>4813</v>
      </c>
      <c r="J67" s="17">
        <v>4964</v>
      </c>
      <c r="K67" s="17">
        <v>5176</v>
      </c>
      <c r="L67" s="17">
        <v>5296</v>
      </c>
      <c r="M67" s="17">
        <v>6518</v>
      </c>
      <c r="N67" s="17">
        <v>5208</v>
      </c>
      <c r="O67" s="5">
        <f t="shared" si="5"/>
        <v>8.9263677498971614E-2</v>
      </c>
      <c r="P67" s="5">
        <f t="shared" si="6"/>
        <v>0.13718767856215261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44598</v>
      </c>
      <c r="F68" s="17">
        <v>2845</v>
      </c>
      <c r="G68" s="17">
        <v>3585</v>
      </c>
      <c r="H68" s="17">
        <v>4395</v>
      </c>
      <c r="I68" s="17">
        <v>4687</v>
      </c>
      <c r="J68" s="17">
        <v>4767</v>
      </c>
      <c r="K68" s="17">
        <v>4855</v>
      </c>
      <c r="L68" s="17">
        <v>4855</v>
      </c>
      <c r="M68" s="17">
        <v>6371</v>
      </c>
      <c r="N68" s="17">
        <v>4681</v>
      </c>
      <c r="O68" s="5">
        <f t="shared" si="5"/>
        <v>4.9729729729729728E-2</v>
      </c>
      <c r="P68" s="5">
        <f t="shared" si="6"/>
        <v>0.16603487490523122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44598</v>
      </c>
      <c r="F69" s="17">
        <v>2882</v>
      </c>
      <c r="G69" s="17">
        <v>3603</v>
      </c>
      <c r="H69" s="17">
        <v>4435</v>
      </c>
      <c r="I69" s="17">
        <v>4627</v>
      </c>
      <c r="J69" s="17">
        <v>4758</v>
      </c>
      <c r="K69" s="17">
        <v>4840</v>
      </c>
      <c r="L69" s="17">
        <v>4890</v>
      </c>
      <c r="M69" s="17">
        <v>6266</v>
      </c>
      <c r="N69" s="17">
        <v>4624</v>
      </c>
      <c r="O69" s="5">
        <f t="shared" si="5"/>
        <v>4.8793565683646116E-2</v>
      </c>
      <c r="P69" s="5">
        <f t="shared" si="6"/>
        <v>0.15855572998430142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44598</v>
      </c>
      <c r="F70" s="17">
        <v>2832</v>
      </c>
      <c r="G70" s="17">
        <v>3519</v>
      </c>
      <c r="H70" s="17">
        <v>4205</v>
      </c>
      <c r="I70" s="17">
        <v>4432</v>
      </c>
      <c r="J70" s="17">
        <v>4466</v>
      </c>
      <c r="K70" s="17">
        <v>4632</v>
      </c>
      <c r="L70" s="17">
        <v>4643</v>
      </c>
      <c r="M70" s="17">
        <v>5938</v>
      </c>
      <c r="N70" s="17">
        <v>4450</v>
      </c>
      <c r="O70" s="5">
        <f t="shared" si="5"/>
        <v>4.9502712477396023E-2</v>
      </c>
      <c r="P70" s="5">
        <f t="shared" si="6"/>
        <v>0.1514360313315927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44598</v>
      </c>
      <c r="F71" s="17">
        <v>2281</v>
      </c>
      <c r="G71" s="17">
        <v>2941</v>
      </c>
      <c r="H71" s="17">
        <v>3708</v>
      </c>
      <c r="I71" s="17">
        <v>3953</v>
      </c>
      <c r="J71" s="17">
        <v>4002</v>
      </c>
      <c r="K71" s="17">
        <v>4180</v>
      </c>
      <c r="L71" s="17">
        <v>4164</v>
      </c>
      <c r="M71" s="17">
        <v>5367</v>
      </c>
      <c r="N71" s="17">
        <v>4062</v>
      </c>
      <c r="O71" s="5">
        <f t="shared" si="5"/>
        <v>5.7926829268292686E-2</v>
      </c>
      <c r="P71" s="5">
        <f t="shared" si="6"/>
        <v>0.16945876288659795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44598</v>
      </c>
      <c r="F72" s="17">
        <v>2181</v>
      </c>
      <c r="G72" s="17">
        <v>2780</v>
      </c>
      <c r="H72" s="17">
        <v>3515</v>
      </c>
      <c r="I72" s="17">
        <v>3789</v>
      </c>
      <c r="J72" s="17">
        <v>3991</v>
      </c>
      <c r="K72" s="17">
        <v>4007</v>
      </c>
      <c r="L72" s="17">
        <v>4186</v>
      </c>
      <c r="M72" s="17">
        <v>5144</v>
      </c>
      <c r="N72" s="17">
        <v>3978</v>
      </c>
      <c r="O72" s="5">
        <f t="shared" si="5"/>
        <v>8.713154135826516E-2</v>
      </c>
      <c r="P72" s="5">
        <f t="shared" si="6"/>
        <v>0.15253560495141755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44598</v>
      </c>
      <c r="F73" s="17">
        <v>2701</v>
      </c>
      <c r="G73" s="17">
        <v>3411</v>
      </c>
      <c r="H73" s="17">
        <v>4104</v>
      </c>
      <c r="I73" s="17">
        <v>4240</v>
      </c>
      <c r="J73" s="17">
        <v>4324</v>
      </c>
      <c r="K73" s="17">
        <v>4518</v>
      </c>
      <c r="L73" s="17">
        <v>4539</v>
      </c>
      <c r="M73" s="17">
        <v>5532</v>
      </c>
      <c r="N73" s="17">
        <v>4166</v>
      </c>
      <c r="O73" s="5">
        <f t="shared" si="5"/>
        <v>5.0329746615758418E-2</v>
      </c>
      <c r="P73" s="5">
        <f t="shared" si="6"/>
        <v>0.14197677174685944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44598</v>
      </c>
      <c r="F74" s="17">
        <v>2379</v>
      </c>
      <c r="G74" s="17">
        <v>3044</v>
      </c>
      <c r="H74" s="17">
        <v>3815</v>
      </c>
      <c r="I74" s="17">
        <v>4021</v>
      </c>
      <c r="J74" s="17">
        <v>4124</v>
      </c>
      <c r="K74" s="17">
        <v>4216</v>
      </c>
      <c r="L74" s="17">
        <v>4364</v>
      </c>
      <c r="M74" s="17">
        <v>5455</v>
      </c>
      <c r="N74" s="17">
        <v>4217</v>
      </c>
      <c r="O74" s="5">
        <f t="shared" si="5"/>
        <v>6.7123120185841795E-2</v>
      </c>
      <c r="P74" s="5">
        <f t="shared" si="6"/>
        <v>0.15780927996003247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44598</v>
      </c>
      <c r="F75" s="17">
        <v>2877</v>
      </c>
      <c r="G75" s="17">
        <v>3615</v>
      </c>
      <c r="H75" s="17">
        <v>4352</v>
      </c>
      <c r="I75" s="17">
        <v>4588</v>
      </c>
      <c r="J75" s="17">
        <v>4691</v>
      </c>
      <c r="K75" s="17">
        <v>4742</v>
      </c>
      <c r="L75" s="17">
        <v>4890</v>
      </c>
      <c r="M75" s="17">
        <v>6085</v>
      </c>
      <c r="N75" s="17">
        <v>4544</v>
      </c>
      <c r="O75" s="5">
        <f t="shared" si="5"/>
        <v>5.8212508115126599E-2</v>
      </c>
      <c r="P75" s="5">
        <f t="shared" si="6"/>
        <v>0.14667106130520766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44598</v>
      </c>
      <c r="F76" s="17">
        <v>2327</v>
      </c>
      <c r="G76" s="17">
        <v>2977</v>
      </c>
      <c r="H76" s="17">
        <v>3557</v>
      </c>
      <c r="I76" s="17">
        <v>3838</v>
      </c>
      <c r="J76" s="17">
        <v>3962</v>
      </c>
      <c r="K76" s="17">
        <v>4076</v>
      </c>
      <c r="L76" s="17">
        <v>4181</v>
      </c>
      <c r="M76" s="17">
        <v>5274</v>
      </c>
      <c r="N76" s="17">
        <v>4438</v>
      </c>
      <c r="O76" s="5">
        <f t="shared" si="5"/>
        <v>8.0640992504523126E-2</v>
      </c>
      <c r="P76" s="5">
        <f t="shared" si="6"/>
        <v>0.15144403155355629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44598</v>
      </c>
      <c r="F77" s="17">
        <v>2167</v>
      </c>
      <c r="G77" s="17">
        <v>2717</v>
      </c>
      <c r="H77" s="17">
        <v>3178</v>
      </c>
      <c r="I77" s="17">
        <v>3616</v>
      </c>
      <c r="J77" s="17">
        <v>3663</v>
      </c>
      <c r="K77" s="17">
        <v>3785</v>
      </c>
      <c r="L77" s="17">
        <v>4107</v>
      </c>
      <c r="M77" s="17">
        <v>5350</v>
      </c>
      <c r="N77" s="17">
        <v>4455</v>
      </c>
      <c r="O77" s="5">
        <f t="shared" si="5"/>
        <v>0.12752230610844201</v>
      </c>
      <c r="P77" s="5">
        <f t="shared" si="6"/>
        <v>0.15227671936224835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44598</v>
      </c>
      <c r="F78" s="17">
        <v>2423</v>
      </c>
      <c r="G78" s="17">
        <v>3031</v>
      </c>
      <c r="H78" s="17">
        <v>3607</v>
      </c>
      <c r="I78" s="17">
        <v>3895</v>
      </c>
      <c r="J78" s="17">
        <v>4021</v>
      </c>
      <c r="K78" s="17">
        <v>4107</v>
      </c>
      <c r="L78" s="17">
        <v>4360</v>
      </c>
      <c r="M78" s="17">
        <v>5457</v>
      </c>
      <c r="N78" s="17">
        <v>4553</v>
      </c>
      <c r="O78" s="5">
        <f t="shared" si="5"/>
        <v>9.4514873854650433E-2</v>
      </c>
      <c r="P78" s="5">
        <f t="shared" si="6"/>
        <v>0.14393891588313246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44598</v>
      </c>
      <c r="F79" s="17">
        <v>2618</v>
      </c>
      <c r="G79" s="17">
        <v>3250</v>
      </c>
      <c r="H79" s="17">
        <v>3818</v>
      </c>
      <c r="I79" s="17">
        <v>4147</v>
      </c>
      <c r="J79" s="17">
        <v>4307</v>
      </c>
      <c r="K79" s="17">
        <v>4432</v>
      </c>
      <c r="L79" s="17">
        <v>4528</v>
      </c>
      <c r="M79" s="17">
        <v>5634</v>
      </c>
      <c r="N79" s="17">
        <v>4662</v>
      </c>
      <c r="O79" s="5">
        <f t="shared" si="5"/>
        <v>8.5070692547328061E-2</v>
      </c>
      <c r="P79" s="5">
        <f t="shared" si="6"/>
        <v>0.13893240149415592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44598</v>
      </c>
      <c r="F80" s="17">
        <v>2368</v>
      </c>
      <c r="G80" s="17">
        <v>2882</v>
      </c>
      <c r="H80" s="17">
        <v>3374</v>
      </c>
      <c r="I80" s="17">
        <v>3705</v>
      </c>
      <c r="J80" s="17">
        <v>3751</v>
      </c>
      <c r="K80" s="17">
        <v>3929</v>
      </c>
      <c r="L80" s="17">
        <v>3921</v>
      </c>
      <c r="M80" s="17">
        <v>4980</v>
      </c>
      <c r="N80" s="17">
        <v>4081</v>
      </c>
      <c r="O80" s="5">
        <f t="shared" si="5"/>
        <v>7.4982864976010963E-2</v>
      </c>
      <c r="P80" s="5">
        <f t="shared" si="6"/>
        <v>0.14102301440961551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44598</v>
      </c>
      <c r="F81" s="17">
        <v>2311</v>
      </c>
      <c r="G81" s="17">
        <v>2892</v>
      </c>
      <c r="H81" s="17">
        <v>3363</v>
      </c>
      <c r="I81" s="17">
        <v>3557</v>
      </c>
      <c r="J81" s="17">
        <v>3865</v>
      </c>
      <c r="K81" s="17">
        <v>4038</v>
      </c>
      <c r="L81" s="17">
        <v>4232</v>
      </c>
      <c r="M81" s="17">
        <v>5381</v>
      </c>
      <c r="N81" s="17">
        <v>4382</v>
      </c>
      <c r="O81" s="5">
        <f t="shared" si="5"/>
        <v>0.11441737985516787</v>
      </c>
      <c r="P81" s="5">
        <f t="shared" si="6"/>
        <v>0.14397854386079675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44598</v>
      </c>
      <c r="F82" s="17">
        <v>2439</v>
      </c>
      <c r="G82" s="17">
        <v>3024</v>
      </c>
      <c r="H82" s="17">
        <v>3525</v>
      </c>
      <c r="I82" s="17">
        <v>3879</v>
      </c>
      <c r="J82" s="17">
        <v>4044</v>
      </c>
      <c r="K82" s="17">
        <v>4179</v>
      </c>
      <c r="L82" s="17">
        <v>4352</v>
      </c>
      <c r="M82" s="17">
        <v>5515</v>
      </c>
      <c r="N82" s="17">
        <v>4600</v>
      </c>
      <c r="O82" s="5">
        <f t="shared" si="5"/>
        <v>0.10498920908975498</v>
      </c>
      <c r="P82" s="5">
        <f t="shared" si="6"/>
        <v>0.14206304086918073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44598</v>
      </c>
      <c r="F83" s="17">
        <v>2527</v>
      </c>
      <c r="G83" s="17">
        <v>3184</v>
      </c>
      <c r="H83" s="17">
        <v>3702</v>
      </c>
      <c r="I83" s="17">
        <v>4036</v>
      </c>
      <c r="J83" s="17">
        <v>4127</v>
      </c>
      <c r="K83" s="17">
        <v>4251</v>
      </c>
      <c r="L83" s="17">
        <v>4390</v>
      </c>
      <c r="M83" s="17">
        <v>5634</v>
      </c>
      <c r="N83" s="17">
        <v>4552</v>
      </c>
      <c r="O83" s="5">
        <f t="shared" si="5"/>
        <v>8.5022244191794369E-2</v>
      </c>
      <c r="P83" s="5">
        <f t="shared" si="6"/>
        <v>0.14883406140404848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44598</v>
      </c>
      <c r="F84" s="17">
        <v>2543</v>
      </c>
      <c r="G84" s="17">
        <v>3156</v>
      </c>
      <c r="H84" s="17">
        <v>3775</v>
      </c>
      <c r="I84" s="17">
        <v>4078</v>
      </c>
      <c r="J84" s="17">
        <v>4156</v>
      </c>
      <c r="K84" s="17">
        <v>4251</v>
      </c>
      <c r="L84" s="17">
        <v>4387</v>
      </c>
      <c r="M84" s="17">
        <v>5657</v>
      </c>
      <c r="N84" s="17">
        <v>4552</v>
      </c>
      <c r="O84" s="5">
        <f t="shared" si="5"/>
        <v>7.4981622151433475E-2</v>
      </c>
      <c r="P84" s="5">
        <f t="shared" si="6"/>
        <v>0.15291529152915292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44598</v>
      </c>
      <c r="F85" s="17">
        <v>2418</v>
      </c>
      <c r="G85" s="17">
        <v>2952</v>
      </c>
      <c r="H85" s="17">
        <v>3434</v>
      </c>
      <c r="I85" s="17">
        <v>3551</v>
      </c>
      <c r="J85" s="17">
        <v>3848</v>
      </c>
      <c r="K85" s="17">
        <v>3904</v>
      </c>
      <c r="L85" s="17">
        <v>4198</v>
      </c>
      <c r="M85" s="17">
        <v>5316</v>
      </c>
      <c r="N85" s="17">
        <v>4482</v>
      </c>
      <c r="O85" s="5">
        <f t="shared" si="5"/>
        <v>0.10010482180293501</v>
      </c>
      <c r="P85" s="5">
        <f t="shared" si="6"/>
        <v>0.13887804243134191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44598</v>
      </c>
      <c r="F86" s="17">
        <v>2605</v>
      </c>
      <c r="G86" s="17">
        <v>3273</v>
      </c>
      <c r="H86" s="17">
        <v>3764</v>
      </c>
      <c r="I86" s="17">
        <v>4104</v>
      </c>
      <c r="J86" s="17">
        <v>4262</v>
      </c>
      <c r="K86" s="17">
        <v>4340</v>
      </c>
      <c r="L86" s="17">
        <v>4609</v>
      </c>
      <c r="M86" s="17">
        <v>5775</v>
      </c>
      <c r="N86" s="17">
        <v>4653</v>
      </c>
      <c r="O86" s="5">
        <f t="shared" si="5"/>
        <v>0.10091962259644094</v>
      </c>
      <c r="P86" s="5">
        <f t="shared" si="6"/>
        <v>0.13878111383035874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44598</v>
      </c>
      <c r="F87" s="17">
        <v>2187</v>
      </c>
      <c r="G87" s="17">
        <v>2682</v>
      </c>
      <c r="H87" s="17">
        <v>3120</v>
      </c>
      <c r="I87" s="17">
        <v>3542</v>
      </c>
      <c r="J87" s="17">
        <v>3740</v>
      </c>
      <c r="K87" s="17">
        <v>3955</v>
      </c>
      <c r="L87" s="17">
        <v>4096</v>
      </c>
      <c r="M87" s="17">
        <v>5086</v>
      </c>
      <c r="N87" s="17">
        <v>4195</v>
      </c>
      <c r="O87" s="5">
        <f t="shared" si="5"/>
        <v>0.1352549889135255</v>
      </c>
      <c r="P87" s="5">
        <f t="shared" si="6"/>
        <v>0.13272137483608254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44598</v>
      </c>
      <c r="F88" s="17">
        <v>1889</v>
      </c>
      <c r="G88" s="17">
        <v>2317</v>
      </c>
      <c r="H88" s="17">
        <v>2863</v>
      </c>
      <c r="I88" s="17">
        <v>3083</v>
      </c>
      <c r="J88" s="17">
        <v>3166</v>
      </c>
      <c r="K88" s="17">
        <v>3316</v>
      </c>
      <c r="L88" s="17">
        <v>3524</v>
      </c>
      <c r="M88" s="17">
        <v>4021</v>
      </c>
      <c r="N88" s="17">
        <v>3547</v>
      </c>
      <c r="O88" s="5">
        <f t="shared" si="5"/>
        <v>0.10349146704242994</v>
      </c>
      <c r="P88" s="5">
        <f t="shared" si="6"/>
        <v>0.11962267219647069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44598</v>
      </c>
      <c r="F89" s="17">
        <v>1872</v>
      </c>
      <c r="G89" s="17">
        <v>2312</v>
      </c>
      <c r="H89" s="17">
        <v>2868</v>
      </c>
      <c r="I89" s="17">
        <v>3069</v>
      </c>
      <c r="J89" s="17">
        <v>3235</v>
      </c>
      <c r="K89" s="17">
        <v>3376</v>
      </c>
      <c r="L89" s="17">
        <v>3575</v>
      </c>
      <c r="M89" s="17">
        <v>4067</v>
      </c>
      <c r="N89" s="17">
        <v>3522</v>
      </c>
      <c r="O89" s="5">
        <f t="shared" si="5"/>
        <v>0.10973149154120751</v>
      </c>
      <c r="P89" s="5">
        <f t="shared" si="6"/>
        <v>0.12017444677758037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44598</v>
      </c>
      <c r="F90" s="17">
        <v>1918</v>
      </c>
      <c r="G90" s="17">
        <v>2417</v>
      </c>
      <c r="H90" s="17">
        <v>2953</v>
      </c>
      <c r="I90" s="17">
        <v>3105</v>
      </c>
      <c r="J90" s="17">
        <v>3256</v>
      </c>
      <c r="K90" s="17">
        <v>3377</v>
      </c>
      <c r="L90" s="17">
        <v>3547</v>
      </c>
      <c r="M90" s="17">
        <v>4188</v>
      </c>
      <c r="N90" s="17">
        <v>3813</v>
      </c>
      <c r="O90" s="5">
        <f t="shared" si="5"/>
        <v>9.1384615384615384E-2</v>
      </c>
      <c r="P90" s="5">
        <f t="shared" si="6"/>
        <v>0.132952562271934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44598</v>
      </c>
      <c r="F91" s="17">
        <v>1880</v>
      </c>
      <c r="G91" s="17">
        <v>2328</v>
      </c>
      <c r="H91" s="17">
        <v>2901</v>
      </c>
      <c r="I91" s="17">
        <v>3095</v>
      </c>
      <c r="J91" s="17">
        <v>3244</v>
      </c>
      <c r="K91" s="17">
        <v>3369</v>
      </c>
      <c r="L91" s="17">
        <v>3517</v>
      </c>
      <c r="M91" s="17">
        <v>4108</v>
      </c>
      <c r="N91" s="17">
        <v>3544</v>
      </c>
      <c r="O91" s="5">
        <f t="shared" si="5"/>
        <v>9.598005609224057E-2</v>
      </c>
      <c r="P91" s="5">
        <f t="shared" si="6"/>
        <v>0.12993712719651782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44598</v>
      </c>
      <c r="F92" s="17">
        <v>1993</v>
      </c>
      <c r="G92" s="17">
        <v>2440</v>
      </c>
      <c r="H92" s="17">
        <v>2939</v>
      </c>
      <c r="I92" s="17">
        <v>3121</v>
      </c>
      <c r="J92" s="17">
        <v>3214</v>
      </c>
      <c r="K92" s="17">
        <v>3392</v>
      </c>
      <c r="L92" s="17">
        <v>3513</v>
      </c>
      <c r="M92" s="17">
        <v>4220</v>
      </c>
      <c r="N92" s="17">
        <v>3803</v>
      </c>
      <c r="O92" s="5">
        <f t="shared" si="5"/>
        <v>8.8964662120272778E-2</v>
      </c>
      <c r="P92" s="5">
        <f t="shared" si="6"/>
        <v>0.13051717331227794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44598</v>
      </c>
      <c r="F93" s="17">
        <v>2056</v>
      </c>
      <c r="G93" s="17">
        <v>2439</v>
      </c>
      <c r="H93" s="17">
        <v>2859</v>
      </c>
      <c r="I93" s="17">
        <v>2765</v>
      </c>
      <c r="J93" s="17">
        <v>2787</v>
      </c>
      <c r="K93" s="17">
        <v>2866</v>
      </c>
      <c r="L93" s="17">
        <v>3216</v>
      </c>
      <c r="M93" s="17">
        <v>3291</v>
      </c>
      <c r="N93" s="17">
        <v>2886</v>
      </c>
      <c r="O93" s="5">
        <f t="shared" si="5"/>
        <v>5.8765432098765433E-2</v>
      </c>
      <c r="P93" s="5">
        <f t="shared" si="6"/>
        <v>7.6869199789879175E-2</v>
      </c>
    </row>
  </sheetData>
  <phoneticPr fontId="18" type="noConversion"/>
  <conditionalFormatting sqref="O1 O10:O1048576">
    <cfRule type="cellIs" dxfId="35" priority="6" operator="greaterThan">
      <formula>0.3</formula>
    </cfRule>
  </conditionalFormatting>
  <conditionalFormatting sqref="P1 P10:P1048576">
    <cfRule type="cellIs" dxfId="34" priority="5" operator="lessThan">
      <formula>0.15</formula>
    </cfRule>
  </conditionalFormatting>
  <conditionalFormatting sqref="O1">
    <cfRule type="cellIs" dxfId="33" priority="3" operator="greaterThan">
      <formula>0.3</formula>
    </cfRule>
    <cfRule type="cellIs" dxfId="32" priority="4" operator="greaterThan">
      <formula>0.3</formula>
    </cfRule>
  </conditionalFormatting>
  <conditionalFormatting sqref="O2:O9">
    <cfRule type="cellIs" dxfId="31" priority="2" operator="greaterThan">
      <formula>0.3</formula>
    </cfRule>
  </conditionalFormatting>
  <conditionalFormatting sqref="P2:P9">
    <cfRule type="cellIs" dxfId="3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44588</v>
      </c>
      <c r="F2" s="4">
        <v>1968</v>
      </c>
      <c r="G2" s="4">
        <v>2335</v>
      </c>
      <c r="H2" s="4">
        <v>2592</v>
      </c>
      <c r="I2" s="4">
        <v>3008</v>
      </c>
      <c r="J2" s="4">
        <v>3361</v>
      </c>
      <c r="K2" s="4">
        <v>3649</v>
      </c>
      <c r="L2" s="4">
        <v>3652</v>
      </c>
      <c r="M2" s="4">
        <v>3970</v>
      </c>
      <c r="N2" s="4">
        <v>3110</v>
      </c>
      <c r="O2" s="5">
        <f t="shared" ref="O2:O9" si="0">(L2-H2)/(L2+H2)</f>
        <v>0.1697629724535554</v>
      </c>
      <c r="P2" s="5">
        <f t="shared" ref="P2:P9" si="1">((M2+H2)-(L2+F2))/((M2+H2)+(L2+F2))</f>
        <v>7.7327204071581015E-2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44588</v>
      </c>
      <c r="F3" s="4">
        <v>2358</v>
      </c>
      <c r="G3" s="4">
        <v>2842</v>
      </c>
      <c r="H3" s="4">
        <v>3318</v>
      </c>
      <c r="I3" s="4">
        <v>3702</v>
      </c>
      <c r="J3" s="4">
        <v>3973</v>
      </c>
      <c r="K3" s="4">
        <v>4136</v>
      </c>
      <c r="L3" s="4">
        <v>4323</v>
      </c>
      <c r="M3" s="4">
        <v>5086</v>
      </c>
      <c r="N3" s="4">
        <v>4117</v>
      </c>
      <c r="O3" s="5">
        <f t="shared" si="0"/>
        <v>0.13152728700431882</v>
      </c>
      <c r="P3" s="5">
        <f t="shared" si="1"/>
        <v>0.11421942326814717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44588</v>
      </c>
      <c r="F4" s="4">
        <v>2336</v>
      </c>
      <c r="G4" s="4">
        <v>2885</v>
      </c>
      <c r="H4" s="4">
        <v>3329</v>
      </c>
      <c r="I4" s="4">
        <v>3754</v>
      </c>
      <c r="J4" s="4">
        <v>4073</v>
      </c>
      <c r="K4" s="4">
        <v>4182</v>
      </c>
      <c r="L4" s="4">
        <v>4445</v>
      </c>
      <c r="M4" s="4">
        <v>5134</v>
      </c>
      <c r="N4" s="4">
        <v>4135</v>
      </c>
      <c r="O4" s="5">
        <f t="shared" si="0"/>
        <v>0.14355544121430408</v>
      </c>
      <c r="P4" s="5">
        <f t="shared" si="1"/>
        <v>0.11033849383363946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44588</v>
      </c>
      <c r="F5" s="4">
        <v>2133</v>
      </c>
      <c r="G5" s="4">
        <v>2635</v>
      </c>
      <c r="H5" s="4">
        <v>2970</v>
      </c>
      <c r="I5" s="4">
        <v>3504</v>
      </c>
      <c r="J5" s="4">
        <v>3930</v>
      </c>
      <c r="K5" s="4">
        <v>4031</v>
      </c>
      <c r="L5" s="4">
        <v>4277</v>
      </c>
      <c r="M5" s="4">
        <v>4679</v>
      </c>
      <c r="N5" s="4">
        <v>3691</v>
      </c>
      <c r="O5" s="5">
        <f t="shared" si="0"/>
        <v>0.18035048985787222</v>
      </c>
      <c r="P5" s="5">
        <f t="shared" si="1"/>
        <v>8.8128600896223055E-2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44588</v>
      </c>
      <c r="F6" s="4">
        <v>2237</v>
      </c>
      <c r="G6" s="4">
        <v>2640</v>
      </c>
      <c r="H6" s="4">
        <v>3018</v>
      </c>
      <c r="I6" s="4">
        <v>3186</v>
      </c>
      <c r="J6" s="4">
        <v>3162</v>
      </c>
      <c r="K6" s="4">
        <v>3413</v>
      </c>
      <c r="L6" s="4">
        <v>3412</v>
      </c>
      <c r="M6" s="4">
        <v>4234</v>
      </c>
      <c r="N6" s="4">
        <v>3690</v>
      </c>
      <c r="O6" s="5">
        <f t="shared" si="0"/>
        <v>6.1275272161741834E-2</v>
      </c>
      <c r="P6" s="5">
        <f t="shared" si="1"/>
        <v>0.12425393380358112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44588</v>
      </c>
      <c r="F7" s="4">
        <v>2251</v>
      </c>
      <c r="G7" s="4">
        <v>2710</v>
      </c>
      <c r="H7" s="4">
        <v>3104</v>
      </c>
      <c r="I7" s="4">
        <v>3343</v>
      </c>
      <c r="J7" s="4">
        <v>3714</v>
      </c>
      <c r="K7" s="4">
        <v>3831</v>
      </c>
      <c r="L7" s="4">
        <v>3817</v>
      </c>
      <c r="M7" s="4">
        <v>4522</v>
      </c>
      <c r="N7" s="4">
        <v>3644</v>
      </c>
      <c r="O7" s="5">
        <f t="shared" si="0"/>
        <v>0.10301979482733709</v>
      </c>
      <c r="P7" s="5">
        <f t="shared" si="1"/>
        <v>0.11377245508982035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44588</v>
      </c>
      <c r="F8" s="4">
        <v>2175</v>
      </c>
      <c r="G8" s="4">
        <v>2632</v>
      </c>
      <c r="H8" s="4">
        <v>3179</v>
      </c>
      <c r="I8" s="4">
        <v>3426</v>
      </c>
      <c r="J8" s="4">
        <v>3571</v>
      </c>
      <c r="K8" s="4">
        <v>3601</v>
      </c>
      <c r="L8" s="4">
        <v>3885</v>
      </c>
      <c r="M8" s="4">
        <v>4518</v>
      </c>
      <c r="N8" s="4">
        <v>3637</v>
      </c>
      <c r="O8" s="5">
        <f t="shared" si="0"/>
        <v>9.9943374858437142E-2</v>
      </c>
      <c r="P8" s="5">
        <f t="shared" si="1"/>
        <v>0.11899396670785782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44588</v>
      </c>
      <c r="F9" s="4">
        <v>2204</v>
      </c>
      <c r="G9" s="4">
        <v>2629</v>
      </c>
      <c r="H9" s="4">
        <v>3252</v>
      </c>
      <c r="I9" s="4">
        <v>3442</v>
      </c>
      <c r="J9" s="4">
        <v>3574</v>
      </c>
      <c r="K9" s="4">
        <v>3845</v>
      </c>
      <c r="L9" s="4">
        <v>4021</v>
      </c>
      <c r="M9" s="4">
        <v>4825</v>
      </c>
      <c r="N9" s="4">
        <v>3771</v>
      </c>
      <c r="O9" s="5">
        <f t="shared" si="0"/>
        <v>0.10573353499243779</v>
      </c>
      <c r="P9" s="5">
        <f t="shared" si="1"/>
        <v>0.12949237868829536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44588</v>
      </c>
      <c r="F10" s="4">
        <v>1793</v>
      </c>
      <c r="G10" s="4">
        <v>2234</v>
      </c>
      <c r="H10" s="4">
        <v>2766</v>
      </c>
      <c r="I10" s="4">
        <v>2889</v>
      </c>
      <c r="J10" s="4">
        <v>3027</v>
      </c>
      <c r="K10" s="4">
        <v>3122</v>
      </c>
      <c r="L10" s="4">
        <v>3146</v>
      </c>
      <c r="M10" s="4">
        <v>3771</v>
      </c>
      <c r="N10" s="4">
        <v>3123</v>
      </c>
      <c r="O10" s="5">
        <f>(L10-H10)/(L10+H10)</f>
        <v>6.427604871447902E-2</v>
      </c>
      <c r="P10" s="5">
        <f>((M10+H10)-(L10+F10))/((M10+H10)+(L10+F10))</f>
        <v>0.13924712443360054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44588</v>
      </c>
      <c r="F11" s="4">
        <v>1673</v>
      </c>
      <c r="G11" s="4">
        <v>1882</v>
      </c>
      <c r="H11" s="4">
        <v>2163</v>
      </c>
      <c r="I11" s="4">
        <v>2345</v>
      </c>
      <c r="J11" s="4">
        <v>2430</v>
      </c>
      <c r="K11" s="4">
        <v>2538</v>
      </c>
      <c r="L11" s="4">
        <v>2807</v>
      </c>
      <c r="M11" s="4">
        <v>4175</v>
      </c>
      <c r="N11" s="4">
        <v>3237</v>
      </c>
      <c r="O11" s="5">
        <f t="shared" ref="O11:O34" si="2">(L11-H11)/(L11+H11)</f>
        <v>0.12957746478873239</v>
      </c>
      <c r="P11" s="5">
        <f t="shared" ref="P11:P34" si="3">((M11+H11)-(L11+F11))/((M11+H11)+(L11+F11))</f>
        <v>0.17175078572749122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44588</v>
      </c>
      <c r="F12" s="4">
        <v>1750</v>
      </c>
      <c r="G12" s="4">
        <v>1963</v>
      </c>
      <c r="H12" s="4">
        <v>2253</v>
      </c>
      <c r="I12" s="4">
        <v>2387</v>
      </c>
      <c r="J12" s="4">
        <v>2473</v>
      </c>
      <c r="K12" s="4">
        <v>2633</v>
      </c>
      <c r="L12" s="4">
        <v>2900</v>
      </c>
      <c r="M12" s="4">
        <v>4250</v>
      </c>
      <c r="N12" s="4">
        <v>3208</v>
      </c>
      <c r="O12" s="5">
        <f t="shared" si="2"/>
        <v>0.12555792742091984</v>
      </c>
      <c r="P12" s="5">
        <f t="shared" si="3"/>
        <v>0.16614363848291938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44588</v>
      </c>
      <c r="F13" s="4">
        <v>1723</v>
      </c>
      <c r="G13" s="4">
        <v>1957</v>
      </c>
      <c r="H13" s="4">
        <v>2252</v>
      </c>
      <c r="I13" s="4">
        <v>2399</v>
      </c>
      <c r="J13" s="4">
        <v>2625</v>
      </c>
      <c r="K13" s="4">
        <v>2665</v>
      </c>
      <c r="L13" s="4">
        <v>3046</v>
      </c>
      <c r="M13" s="4">
        <v>4439</v>
      </c>
      <c r="N13" s="4">
        <v>3324</v>
      </c>
      <c r="O13" s="5">
        <f t="shared" si="2"/>
        <v>0.14986787466968668</v>
      </c>
      <c r="P13" s="5">
        <f t="shared" si="3"/>
        <v>0.16771378708551482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44588</v>
      </c>
      <c r="F14" s="4">
        <v>2491</v>
      </c>
      <c r="G14" s="4">
        <v>3073</v>
      </c>
      <c r="H14" s="4">
        <v>3764</v>
      </c>
      <c r="I14" s="4">
        <v>4023</v>
      </c>
      <c r="J14" s="4">
        <v>4187</v>
      </c>
      <c r="K14" s="4">
        <v>4287</v>
      </c>
      <c r="L14" s="4">
        <v>4499</v>
      </c>
      <c r="M14" s="4">
        <v>5760</v>
      </c>
      <c r="N14" s="4">
        <v>4438</v>
      </c>
      <c r="O14" s="5">
        <f t="shared" si="2"/>
        <v>8.8950744281737867E-2</v>
      </c>
      <c r="P14" s="5">
        <f t="shared" si="3"/>
        <v>0.15344556134189172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44588</v>
      </c>
      <c r="F15" s="4">
        <v>2332</v>
      </c>
      <c r="G15" s="4">
        <v>2884</v>
      </c>
      <c r="H15" s="4">
        <v>3537</v>
      </c>
      <c r="I15" s="4">
        <v>3832</v>
      </c>
      <c r="J15" s="4">
        <v>3917</v>
      </c>
      <c r="K15" s="4">
        <v>4123</v>
      </c>
      <c r="L15" s="4">
        <v>4253</v>
      </c>
      <c r="M15" s="4">
        <v>5092</v>
      </c>
      <c r="N15" s="4">
        <v>3913</v>
      </c>
      <c r="O15" s="5">
        <f t="shared" si="2"/>
        <v>9.1912708600770221E-2</v>
      </c>
      <c r="P15" s="5">
        <f t="shared" si="3"/>
        <v>0.13434994084395951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44588</v>
      </c>
      <c r="F16" s="4">
        <v>2437</v>
      </c>
      <c r="G16" s="4">
        <v>3035</v>
      </c>
      <c r="H16" s="4">
        <v>3707</v>
      </c>
      <c r="I16" s="4">
        <v>3964</v>
      </c>
      <c r="J16" s="4">
        <v>4092</v>
      </c>
      <c r="K16" s="4">
        <v>4183</v>
      </c>
      <c r="L16" s="4">
        <v>4355</v>
      </c>
      <c r="M16" s="4">
        <v>5162</v>
      </c>
      <c r="N16" s="4">
        <v>4103</v>
      </c>
      <c r="O16" s="5">
        <f t="shared" si="2"/>
        <v>8.0377077648226242E-2</v>
      </c>
      <c r="P16" s="5">
        <f t="shared" si="3"/>
        <v>0.13262243790307132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44588</v>
      </c>
      <c r="F17" s="4">
        <v>2252</v>
      </c>
      <c r="G17" s="4">
        <v>2737</v>
      </c>
      <c r="H17" s="4">
        <v>3336</v>
      </c>
      <c r="I17" s="4">
        <v>3752</v>
      </c>
      <c r="J17" s="4">
        <v>3787</v>
      </c>
      <c r="K17" s="4">
        <v>3932</v>
      </c>
      <c r="L17" s="4">
        <v>4153</v>
      </c>
      <c r="M17" s="4">
        <v>4726</v>
      </c>
      <c r="N17" s="4">
        <v>3607</v>
      </c>
      <c r="O17" s="5">
        <f t="shared" si="2"/>
        <v>0.10909333689411137</v>
      </c>
      <c r="P17" s="5">
        <f t="shared" si="3"/>
        <v>0.11453653141632682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44588</v>
      </c>
      <c r="F18" s="4">
        <v>2307</v>
      </c>
      <c r="G18" s="4">
        <v>2971</v>
      </c>
      <c r="H18" s="4">
        <v>3856</v>
      </c>
      <c r="I18" s="4">
        <v>4075</v>
      </c>
      <c r="J18" s="4">
        <v>4199</v>
      </c>
      <c r="K18" s="4">
        <v>4358</v>
      </c>
      <c r="L18" s="4">
        <v>4368</v>
      </c>
      <c r="M18" s="4">
        <v>4527</v>
      </c>
      <c r="N18" s="4">
        <v>3227</v>
      </c>
      <c r="O18" s="5">
        <f t="shared" si="2"/>
        <v>6.2256809338521402E-2</v>
      </c>
      <c r="P18" s="5">
        <f t="shared" si="3"/>
        <v>0.11342807809802098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44588</v>
      </c>
      <c r="F19" s="4">
        <v>1985</v>
      </c>
      <c r="G19" s="4">
        <v>2507</v>
      </c>
      <c r="H19" s="4">
        <v>3263</v>
      </c>
      <c r="I19" s="4">
        <v>3493</v>
      </c>
      <c r="J19" s="4">
        <v>3568</v>
      </c>
      <c r="K19" s="4">
        <v>3683</v>
      </c>
      <c r="L19" s="4">
        <v>3722</v>
      </c>
      <c r="M19" s="4">
        <v>3711</v>
      </c>
      <c r="N19" s="4">
        <v>2642</v>
      </c>
      <c r="O19" s="5">
        <f t="shared" si="2"/>
        <v>6.5712240515390125E-2</v>
      </c>
      <c r="P19" s="5">
        <f t="shared" si="3"/>
        <v>9.9913256052361801E-2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44588</v>
      </c>
      <c r="F20" s="4">
        <v>2233</v>
      </c>
      <c r="G20" s="4">
        <v>2790</v>
      </c>
      <c r="H20" s="4">
        <v>3356</v>
      </c>
      <c r="I20" s="4">
        <v>3584</v>
      </c>
      <c r="J20" s="4">
        <v>3685</v>
      </c>
      <c r="K20" s="4">
        <v>3869</v>
      </c>
      <c r="L20" s="4">
        <v>3886</v>
      </c>
      <c r="M20" s="4">
        <v>4815</v>
      </c>
      <c r="N20" s="4">
        <v>3674</v>
      </c>
      <c r="O20" s="5">
        <f t="shared" si="2"/>
        <v>7.3184203258768302E-2</v>
      </c>
      <c r="P20" s="5">
        <f t="shared" si="3"/>
        <v>0.14359692092372289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44588</v>
      </c>
      <c r="F21" s="4">
        <v>2225</v>
      </c>
      <c r="G21" s="4">
        <v>2796</v>
      </c>
      <c r="H21" s="4">
        <v>3318</v>
      </c>
      <c r="I21" s="4">
        <v>3535</v>
      </c>
      <c r="J21" s="4">
        <v>3607</v>
      </c>
      <c r="K21" s="4">
        <v>3745</v>
      </c>
      <c r="L21" s="4">
        <v>3843</v>
      </c>
      <c r="M21" s="4">
        <v>4709</v>
      </c>
      <c r="N21" s="4">
        <v>3605</v>
      </c>
      <c r="O21" s="5">
        <f t="shared" si="2"/>
        <v>7.331378299120235E-2</v>
      </c>
      <c r="P21" s="5">
        <f t="shared" si="3"/>
        <v>0.13898545583540262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44588</v>
      </c>
      <c r="F22" s="4">
        <v>2181</v>
      </c>
      <c r="G22" s="4">
        <v>2750</v>
      </c>
      <c r="H22" s="4">
        <v>3445</v>
      </c>
      <c r="I22" s="4">
        <v>3673</v>
      </c>
      <c r="J22" s="4">
        <v>3757</v>
      </c>
      <c r="K22" s="4">
        <v>3924</v>
      </c>
      <c r="L22" s="4">
        <v>3964</v>
      </c>
      <c r="M22" s="4">
        <v>4897</v>
      </c>
      <c r="N22" s="4">
        <v>4053</v>
      </c>
      <c r="O22" s="5">
        <f t="shared" si="2"/>
        <v>7.0049939263058442E-2</v>
      </c>
      <c r="P22" s="5">
        <f t="shared" si="3"/>
        <v>0.15165320632291018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44588</v>
      </c>
      <c r="F23" s="4">
        <v>2245</v>
      </c>
      <c r="G23" s="4">
        <v>2873</v>
      </c>
      <c r="H23" s="4">
        <v>3570</v>
      </c>
      <c r="I23" s="4">
        <v>3901</v>
      </c>
      <c r="J23" s="4">
        <v>4016</v>
      </c>
      <c r="K23" s="4">
        <v>4063</v>
      </c>
      <c r="L23" s="4">
        <v>4244</v>
      </c>
      <c r="M23" s="4">
        <v>5238</v>
      </c>
      <c r="N23" s="4">
        <v>4018</v>
      </c>
      <c r="O23" s="5">
        <f t="shared" si="2"/>
        <v>8.6255438955720506E-2</v>
      </c>
      <c r="P23" s="5">
        <f t="shared" si="3"/>
        <v>0.15159835261816043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44588</v>
      </c>
      <c r="F24" s="4">
        <v>2181</v>
      </c>
      <c r="G24" s="4">
        <v>2722</v>
      </c>
      <c r="H24" s="4">
        <v>3410</v>
      </c>
      <c r="I24" s="4">
        <v>3724</v>
      </c>
      <c r="J24" s="4">
        <v>3847</v>
      </c>
      <c r="K24" s="4">
        <v>4035</v>
      </c>
      <c r="L24" s="4">
        <v>4154</v>
      </c>
      <c r="M24" s="4">
        <v>5412</v>
      </c>
      <c r="N24" s="4">
        <v>4256</v>
      </c>
      <c r="O24" s="5">
        <f t="shared" si="2"/>
        <v>9.8360655737704916E-2</v>
      </c>
      <c r="P24" s="5">
        <f t="shared" si="3"/>
        <v>0.16408260209804051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44588</v>
      </c>
      <c r="F25" s="4">
        <v>2141</v>
      </c>
      <c r="G25" s="4">
        <v>2615</v>
      </c>
      <c r="H25" s="4">
        <v>3211</v>
      </c>
      <c r="I25" s="4">
        <v>3437</v>
      </c>
      <c r="J25" s="4">
        <v>3558</v>
      </c>
      <c r="K25" s="4">
        <v>3759</v>
      </c>
      <c r="L25" s="4">
        <v>3885</v>
      </c>
      <c r="M25" s="4">
        <v>4803</v>
      </c>
      <c r="N25" s="4">
        <v>3667</v>
      </c>
      <c r="O25" s="5">
        <f t="shared" si="2"/>
        <v>9.4983089064261561E-2</v>
      </c>
      <c r="P25" s="5">
        <f t="shared" si="3"/>
        <v>0.1415954415954416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44588</v>
      </c>
      <c r="F26" s="4">
        <v>2093</v>
      </c>
      <c r="G26" s="4">
        <v>2563</v>
      </c>
      <c r="H26" s="4">
        <v>3175</v>
      </c>
      <c r="I26" s="4">
        <v>3301</v>
      </c>
      <c r="J26" s="4">
        <v>3404</v>
      </c>
      <c r="K26" s="4">
        <v>3373</v>
      </c>
      <c r="L26" s="4">
        <v>3654</v>
      </c>
      <c r="M26" s="4">
        <v>4245</v>
      </c>
      <c r="N26" s="4">
        <v>3378</v>
      </c>
      <c r="O26" s="5">
        <f t="shared" si="2"/>
        <v>7.0142041294479429E-2</v>
      </c>
      <c r="P26" s="5">
        <f t="shared" si="3"/>
        <v>0.12706007442849548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44588</v>
      </c>
      <c r="F27" s="4">
        <v>2024</v>
      </c>
      <c r="G27" s="4">
        <v>2512</v>
      </c>
      <c r="H27" s="4">
        <v>3090</v>
      </c>
      <c r="I27" s="4">
        <v>3329</v>
      </c>
      <c r="J27" s="4">
        <v>3452</v>
      </c>
      <c r="K27" s="4">
        <v>3570</v>
      </c>
      <c r="L27" s="4">
        <v>3676</v>
      </c>
      <c r="M27" s="4">
        <v>4588</v>
      </c>
      <c r="N27" s="4">
        <v>3475</v>
      </c>
      <c r="O27" s="5">
        <f t="shared" si="2"/>
        <v>8.6609518179130943E-2</v>
      </c>
      <c r="P27" s="5">
        <f t="shared" si="3"/>
        <v>0.14785468679922262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44588</v>
      </c>
      <c r="F28" s="4">
        <v>2323</v>
      </c>
      <c r="G28" s="4">
        <v>2830</v>
      </c>
      <c r="H28" s="4">
        <v>3386</v>
      </c>
      <c r="I28" s="4">
        <v>3784</v>
      </c>
      <c r="J28" s="4">
        <v>3719</v>
      </c>
      <c r="K28" s="4">
        <v>3860</v>
      </c>
      <c r="L28" s="4">
        <v>4099</v>
      </c>
      <c r="M28" s="4">
        <v>4850</v>
      </c>
      <c r="N28" s="4">
        <v>4000</v>
      </c>
      <c r="O28" s="5">
        <f t="shared" si="2"/>
        <v>9.5257181028724117E-2</v>
      </c>
      <c r="P28" s="5">
        <f t="shared" si="3"/>
        <v>0.1237549461045163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44588</v>
      </c>
      <c r="F29" s="4">
        <v>2192</v>
      </c>
      <c r="G29" s="4">
        <v>2690</v>
      </c>
      <c r="H29" s="4">
        <v>3296</v>
      </c>
      <c r="I29" s="4">
        <v>3604</v>
      </c>
      <c r="J29" s="4">
        <v>3706</v>
      </c>
      <c r="K29" s="4">
        <v>3808</v>
      </c>
      <c r="L29" s="4">
        <v>3932</v>
      </c>
      <c r="M29" s="4">
        <v>4799</v>
      </c>
      <c r="N29" s="4">
        <v>3866</v>
      </c>
      <c r="O29" s="5">
        <f t="shared" si="2"/>
        <v>8.7991145545102373E-2</v>
      </c>
      <c r="P29" s="5">
        <f t="shared" si="3"/>
        <v>0.13861734299177159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44588</v>
      </c>
      <c r="F30" s="4">
        <v>2097</v>
      </c>
      <c r="G30" s="4">
        <v>2588</v>
      </c>
      <c r="H30" s="4">
        <v>3161</v>
      </c>
      <c r="I30" s="4">
        <v>3464</v>
      </c>
      <c r="J30" s="4">
        <v>3575</v>
      </c>
      <c r="K30" s="4">
        <v>3675</v>
      </c>
      <c r="L30" s="4">
        <v>3749</v>
      </c>
      <c r="M30" s="4">
        <v>4755</v>
      </c>
      <c r="N30" s="4">
        <v>3899</v>
      </c>
      <c r="O30" s="5">
        <f t="shared" si="2"/>
        <v>8.5094066570188129E-2</v>
      </c>
      <c r="P30" s="5">
        <f t="shared" si="3"/>
        <v>0.15041418398488593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44588</v>
      </c>
      <c r="F31" s="4">
        <v>2395</v>
      </c>
      <c r="G31" s="4">
        <v>2990</v>
      </c>
      <c r="H31" s="4">
        <v>3562</v>
      </c>
      <c r="I31" s="4">
        <v>3793</v>
      </c>
      <c r="J31" s="4">
        <v>3796</v>
      </c>
      <c r="K31" s="4">
        <v>3900</v>
      </c>
      <c r="L31" s="4">
        <v>4025</v>
      </c>
      <c r="M31" s="4">
        <v>4950</v>
      </c>
      <c r="N31" s="4">
        <v>3976</v>
      </c>
      <c r="O31" s="5">
        <f t="shared" si="2"/>
        <v>6.1025438249637541E-2</v>
      </c>
      <c r="P31" s="5">
        <f t="shared" si="3"/>
        <v>0.14010179480310742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44588</v>
      </c>
      <c r="F32" s="4">
        <v>2147</v>
      </c>
      <c r="G32" s="4">
        <v>2689</v>
      </c>
      <c r="H32" s="4">
        <v>3289</v>
      </c>
      <c r="I32" s="4">
        <v>3469</v>
      </c>
      <c r="J32" s="4">
        <v>3552</v>
      </c>
      <c r="K32" s="4">
        <v>3679</v>
      </c>
      <c r="L32" s="4">
        <v>3722</v>
      </c>
      <c r="M32" s="4">
        <v>4353</v>
      </c>
      <c r="N32" s="4">
        <v>3586</v>
      </c>
      <c r="O32" s="5">
        <f t="shared" si="2"/>
        <v>6.1760091285123379E-2</v>
      </c>
      <c r="P32" s="5">
        <f t="shared" si="3"/>
        <v>0.1312264081119088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44588</v>
      </c>
      <c r="F33" s="4">
        <v>2221</v>
      </c>
      <c r="G33" s="4">
        <v>2710</v>
      </c>
      <c r="H33" s="4">
        <v>3234</v>
      </c>
      <c r="I33" s="4">
        <v>3454</v>
      </c>
      <c r="J33" s="4">
        <v>3533</v>
      </c>
      <c r="K33" s="4">
        <v>3556</v>
      </c>
      <c r="L33" s="4">
        <v>3678</v>
      </c>
      <c r="M33" s="4">
        <v>4240</v>
      </c>
      <c r="N33" s="4">
        <v>3505</v>
      </c>
      <c r="O33" s="5">
        <f t="shared" si="2"/>
        <v>6.4236111111111105E-2</v>
      </c>
      <c r="P33" s="5">
        <f t="shared" si="3"/>
        <v>0.1177746205040006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44588</v>
      </c>
      <c r="F34" s="4">
        <v>2231</v>
      </c>
      <c r="G34" s="4">
        <v>2791</v>
      </c>
      <c r="H34" s="4">
        <v>3405</v>
      </c>
      <c r="I34" s="4">
        <v>3585</v>
      </c>
      <c r="J34" s="4">
        <v>3738</v>
      </c>
      <c r="K34" s="4">
        <v>3845</v>
      </c>
      <c r="L34" s="4">
        <v>3939</v>
      </c>
      <c r="M34" s="4">
        <v>4820</v>
      </c>
      <c r="N34" s="4">
        <v>4017</v>
      </c>
      <c r="O34" s="5">
        <f t="shared" si="2"/>
        <v>7.27124183006536E-2</v>
      </c>
      <c r="P34" s="5">
        <f t="shared" si="3"/>
        <v>0.14275790204932268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44588</v>
      </c>
      <c r="F35" s="17">
        <v>1804</v>
      </c>
      <c r="G35" s="17">
        <v>2292</v>
      </c>
      <c r="H35" s="17">
        <v>3017</v>
      </c>
      <c r="I35" s="17">
        <v>3197</v>
      </c>
      <c r="J35" s="17">
        <v>3392</v>
      </c>
      <c r="K35" s="17">
        <v>3450</v>
      </c>
      <c r="L35" s="17">
        <v>3438</v>
      </c>
      <c r="M35" s="17">
        <v>4421</v>
      </c>
      <c r="N35" s="17">
        <v>3496</v>
      </c>
      <c r="O35" s="5">
        <f t="shared" ref="O35:O93" si="5">(L35-H35)/(L35+H35)</f>
        <v>6.5220759101471723E-2</v>
      </c>
      <c r="P35" s="5">
        <f t="shared" ref="P35:P93" si="6">((M35+H35)-(L35+F35))/((M35+H35)+(L35+F35))</f>
        <v>0.17318611987381705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44588</v>
      </c>
      <c r="F36" s="17">
        <v>2241</v>
      </c>
      <c r="G36" s="17">
        <v>2877</v>
      </c>
      <c r="H36" s="17">
        <v>3589</v>
      </c>
      <c r="I36" s="17">
        <v>3879</v>
      </c>
      <c r="J36" s="17">
        <v>3906</v>
      </c>
      <c r="K36" s="17">
        <v>4044</v>
      </c>
      <c r="L36" s="17">
        <v>4126</v>
      </c>
      <c r="M36" s="17">
        <v>5239</v>
      </c>
      <c r="N36" s="17">
        <v>4007</v>
      </c>
      <c r="O36" s="5">
        <f t="shared" si="5"/>
        <v>6.9604666234607912E-2</v>
      </c>
      <c r="P36" s="5">
        <f t="shared" si="6"/>
        <v>0.16196117143797301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44588</v>
      </c>
      <c r="F37" s="17">
        <v>2465</v>
      </c>
      <c r="G37" s="17">
        <v>3142</v>
      </c>
      <c r="H37" s="17">
        <v>3858</v>
      </c>
      <c r="I37" s="17">
        <v>4115</v>
      </c>
      <c r="J37" s="17">
        <v>4217</v>
      </c>
      <c r="K37" s="17">
        <v>4322</v>
      </c>
      <c r="L37" s="17">
        <v>4405</v>
      </c>
      <c r="M37" s="17">
        <v>5775</v>
      </c>
      <c r="N37" s="17">
        <v>4216</v>
      </c>
      <c r="O37" s="5">
        <f t="shared" si="5"/>
        <v>6.6198717172939611E-2</v>
      </c>
      <c r="P37" s="5">
        <f t="shared" si="6"/>
        <v>0.16742410470823488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44588</v>
      </c>
      <c r="F38" s="17">
        <v>2045</v>
      </c>
      <c r="G38" s="17">
        <v>2667</v>
      </c>
      <c r="H38" s="17">
        <v>3569</v>
      </c>
      <c r="I38" s="17">
        <v>3852</v>
      </c>
      <c r="J38" s="17">
        <v>3979</v>
      </c>
      <c r="K38" s="17">
        <v>4059</v>
      </c>
      <c r="L38" s="17">
        <v>4087</v>
      </c>
      <c r="M38" s="17">
        <v>5278</v>
      </c>
      <c r="N38" s="17">
        <v>3945</v>
      </c>
      <c r="O38" s="5">
        <f t="shared" si="5"/>
        <v>6.765935214211076E-2</v>
      </c>
      <c r="P38" s="5">
        <f t="shared" si="6"/>
        <v>0.18125375525736032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44588</v>
      </c>
      <c r="F39" s="17">
        <v>2320</v>
      </c>
      <c r="G39" s="17">
        <v>2941</v>
      </c>
      <c r="H39" s="17">
        <v>3584</v>
      </c>
      <c r="I39" s="17">
        <v>3858</v>
      </c>
      <c r="J39" s="17">
        <v>3979</v>
      </c>
      <c r="K39" s="17">
        <v>4087</v>
      </c>
      <c r="L39" s="17">
        <v>4163</v>
      </c>
      <c r="M39" s="17">
        <v>5221</v>
      </c>
      <c r="N39" s="17">
        <v>4226</v>
      </c>
      <c r="O39" s="5">
        <f t="shared" si="5"/>
        <v>7.4738608493610428E-2</v>
      </c>
      <c r="P39" s="5">
        <f t="shared" si="6"/>
        <v>0.15188383045525902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44588</v>
      </c>
      <c r="F40" s="17">
        <v>2415</v>
      </c>
      <c r="G40" s="17">
        <v>2958</v>
      </c>
      <c r="H40" s="17">
        <v>3385</v>
      </c>
      <c r="I40" s="17">
        <v>3711</v>
      </c>
      <c r="J40" s="17">
        <v>3872</v>
      </c>
      <c r="K40" s="17">
        <v>3910</v>
      </c>
      <c r="L40" s="17">
        <v>4071</v>
      </c>
      <c r="M40" s="17">
        <v>5155</v>
      </c>
      <c r="N40" s="17">
        <v>3995</v>
      </c>
      <c r="O40" s="5">
        <f t="shared" si="5"/>
        <v>9.2006437768240343E-2</v>
      </c>
      <c r="P40" s="5">
        <f t="shared" si="6"/>
        <v>0.13669639291894051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44588</v>
      </c>
      <c r="F41" s="17">
        <v>2163</v>
      </c>
      <c r="G41" s="17">
        <v>2733</v>
      </c>
      <c r="H41" s="17">
        <v>3356</v>
      </c>
      <c r="I41" s="17">
        <v>3630</v>
      </c>
      <c r="J41" s="17">
        <v>3789</v>
      </c>
      <c r="K41" s="17">
        <v>3888</v>
      </c>
      <c r="L41" s="17">
        <v>3968</v>
      </c>
      <c r="M41" s="17">
        <v>5050</v>
      </c>
      <c r="N41" s="17">
        <v>3974</v>
      </c>
      <c r="O41" s="5">
        <f t="shared" si="5"/>
        <v>8.3560895685417802E-2</v>
      </c>
      <c r="P41" s="5">
        <f t="shared" si="6"/>
        <v>0.15649721400564079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44588</v>
      </c>
      <c r="F42" s="17">
        <v>2069</v>
      </c>
      <c r="G42" s="17">
        <v>2736</v>
      </c>
      <c r="H42" s="17">
        <v>3581</v>
      </c>
      <c r="I42" s="17">
        <v>3915</v>
      </c>
      <c r="J42" s="17">
        <v>3958</v>
      </c>
      <c r="K42" s="17">
        <v>4079</v>
      </c>
      <c r="L42" s="17">
        <v>4101</v>
      </c>
      <c r="M42" s="17">
        <v>5271</v>
      </c>
      <c r="N42" s="17">
        <v>4077</v>
      </c>
      <c r="O42" s="5">
        <f t="shared" si="5"/>
        <v>6.7690705545430871E-2</v>
      </c>
      <c r="P42" s="5">
        <f t="shared" si="6"/>
        <v>0.17853814405538543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44588</v>
      </c>
      <c r="F43" s="17">
        <v>1879</v>
      </c>
      <c r="G43" s="17">
        <v>2345</v>
      </c>
      <c r="H43" s="17">
        <v>3014</v>
      </c>
      <c r="I43" s="17">
        <v>3236</v>
      </c>
      <c r="J43" s="17">
        <v>3328</v>
      </c>
      <c r="K43" s="17">
        <v>3409</v>
      </c>
      <c r="L43" s="17">
        <v>3488</v>
      </c>
      <c r="M43" s="17">
        <v>4356</v>
      </c>
      <c r="N43" s="17">
        <v>3528</v>
      </c>
      <c r="O43" s="5">
        <f t="shared" si="5"/>
        <v>7.2900645955090743E-2</v>
      </c>
      <c r="P43" s="5">
        <f t="shared" si="6"/>
        <v>0.15725838109444923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44588</v>
      </c>
      <c r="F44" s="17">
        <v>1779</v>
      </c>
      <c r="G44" s="17">
        <v>2277</v>
      </c>
      <c r="H44" s="17">
        <v>2994</v>
      </c>
      <c r="I44" s="17">
        <v>3227</v>
      </c>
      <c r="J44" s="17">
        <v>3356</v>
      </c>
      <c r="K44" s="17">
        <v>3401</v>
      </c>
      <c r="L44" s="17">
        <v>3437</v>
      </c>
      <c r="M44" s="17">
        <v>4266</v>
      </c>
      <c r="N44" s="17">
        <v>3434</v>
      </c>
      <c r="O44" s="5">
        <f t="shared" si="5"/>
        <v>6.8885087855698954E-2</v>
      </c>
      <c r="P44" s="5">
        <f t="shared" si="6"/>
        <v>0.16383456235973068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44588</v>
      </c>
      <c r="F45" s="17">
        <v>1748</v>
      </c>
      <c r="G45" s="17">
        <v>2207</v>
      </c>
      <c r="H45" s="17">
        <v>3012</v>
      </c>
      <c r="I45" s="17">
        <v>3250</v>
      </c>
      <c r="J45" s="17">
        <v>3326</v>
      </c>
      <c r="K45" s="17">
        <v>3447</v>
      </c>
      <c r="L45" s="17">
        <v>3505</v>
      </c>
      <c r="M45" s="17">
        <v>4459</v>
      </c>
      <c r="N45" s="17">
        <v>3391</v>
      </c>
      <c r="O45" s="5">
        <f t="shared" si="5"/>
        <v>7.564830443455578E-2</v>
      </c>
      <c r="P45" s="5">
        <f t="shared" si="6"/>
        <v>0.17431625275070733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44588</v>
      </c>
      <c r="F46" s="17">
        <v>2233</v>
      </c>
      <c r="G46" s="17">
        <v>2936</v>
      </c>
      <c r="H46" s="17">
        <v>3729</v>
      </c>
      <c r="I46" s="17">
        <v>4012</v>
      </c>
      <c r="J46" s="17">
        <v>4140</v>
      </c>
      <c r="K46" s="17">
        <v>4189</v>
      </c>
      <c r="L46" s="17">
        <v>4231</v>
      </c>
      <c r="M46" s="17">
        <v>5412</v>
      </c>
      <c r="N46" s="17">
        <v>4222</v>
      </c>
      <c r="O46" s="5">
        <f t="shared" si="5"/>
        <v>6.306532663316583E-2</v>
      </c>
      <c r="P46" s="5">
        <f t="shared" si="6"/>
        <v>0.17154758090355654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44588</v>
      </c>
      <c r="F47" s="17">
        <v>2052</v>
      </c>
      <c r="G47" s="17">
        <v>2638</v>
      </c>
      <c r="H47" s="17">
        <v>3427</v>
      </c>
      <c r="I47" s="17">
        <v>3731</v>
      </c>
      <c r="J47" s="17">
        <v>3825</v>
      </c>
      <c r="K47" s="17">
        <v>3945</v>
      </c>
      <c r="L47" s="17">
        <v>3995</v>
      </c>
      <c r="M47" s="17">
        <v>5086</v>
      </c>
      <c r="N47" s="17">
        <v>3922</v>
      </c>
      <c r="O47" s="5">
        <f t="shared" si="5"/>
        <v>7.6529237402317429E-2</v>
      </c>
      <c r="P47" s="5">
        <f t="shared" si="6"/>
        <v>0.16936813186813188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44588</v>
      </c>
      <c r="F48" s="17">
        <v>1907</v>
      </c>
      <c r="G48" s="17">
        <v>2420</v>
      </c>
      <c r="H48" s="17">
        <v>2973</v>
      </c>
      <c r="I48" s="17">
        <v>3044</v>
      </c>
      <c r="J48" s="17">
        <v>3188</v>
      </c>
      <c r="K48" s="17">
        <v>3288</v>
      </c>
      <c r="L48" s="17">
        <v>3324</v>
      </c>
      <c r="M48" s="17">
        <v>3903</v>
      </c>
      <c r="N48" s="17">
        <v>3200</v>
      </c>
      <c r="O48" s="5">
        <f t="shared" si="5"/>
        <v>5.5740828966174369E-2</v>
      </c>
      <c r="P48" s="5">
        <f t="shared" si="6"/>
        <v>0.13587180969686957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44588</v>
      </c>
      <c r="F49" s="17">
        <v>2274</v>
      </c>
      <c r="G49" s="17">
        <v>2900</v>
      </c>
      <c r="H49" s="17">
        <v>3520</v>
      </c>
      <c r="I49" s="17">
        <v>3789</v>
      </c>
      <c r="J49" s="17">
        <v>3905</v>
      </c>
      <c r="K49" s="17">
        <v>3979</v>
      </c>
      <c r="L49" s="17">
        <v>4108</v>
      </c>
      <c r="M49" s="17">
        <v>5237</v>
      </c>
      <c r="N49" s="17">
        <v>4341</v>
      </c>
      <c r="O49" s="5">
        <f t="shared" si="5"/>
        <v>7.7084425799685372E-2</v>
      </c>
      <c r="P49" s="5">
        <f t="shared" si="6"/>
        <v>0.15687958253517406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44588</v>
      </c>
      <c r="F50" s="17">
        <v>2357</v>
      </c>
      <c r="G50" s="17">
        <v>2996</v>
      </c>
      <c r="H50" s="17">
        <v>3628</v>
      </c>
      <c r="I50" s="17">
        <v>3950</v>
      </c>
      <c r="J50" s="17">
        <v>4004</v>
      </c>
      <c r="K50" s="17">
        <v>4140</v>
      </c>
      <c r="L50" s="17">
        <v>4341</v>
      </c>
      <c r="M50" s="17">
        <v>5618</v>
      </c>
      <c r="N50" s="17">
        <v>4635</v>
      </c>
      <c r="O50" s="5">
        <f t="shared" si="5"/>
        <v>8.9471702848538087E-2</v>
      </c>
      <c r="P50" s="5">
        <f t="shared" si="6"/>
        <v>0.15980933266432515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44588</v>
      </c>
      <c r="F51" s="17">
        <v>2530</v>
      </c>
      <c r="G51" s="17">
        <v>3152</v>
      </c>
      <c r="H51" s="17">
        <v>3750</v>
      </c>
      <c r="I51" s="17">
        <v>4122</v>
      </c>
      <c r="J51" s="17">
        <v>4243</v>
      </c>
      <c r="K51" s="17">
        <v>4391</v>
      </c>
      <c r="L51" s="17">
        <v>4373</v>
      </c>
      <c r="M51" s="17">
        <v>5543</v>
      </c>
      <c r="N51" s="17">
        <v>4643</v>
      </c>
      <c r="O51" s="5">
        <f t="shared" si="5"/>
        <v>7.6695802043579953E-2</v>
      </c>
      <c r="P51" s="5">
        <f t="shared" si="6"/>
        <v>0.14756730056804149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44588</v>
      </c>
      <c r="F52" s="17">
        <v>2059</v>
      </c>
      <c r="G52" s="17">
        <v>2660</v>
      </c>
      <c r="H52" s="17">
        <v>3256</v>
      </c>
      <c r="I52" s="17">
        <v>3494</v>
      </c>
      <c r="J52" s="17">
        <v>3620</v>
      </c>
      <c r="K52" s="17">
        <v>3747</v>
      </c>
      <c r="L52" s="17">
        <v>3750</v>
      </c>
      <c r="M52" s="17">
        <v>4803</v>
      </c>
      <c r="N52" s="17">
        <v>3898</v>
      </c>
      <c r="O52" s="5">
        <f t="shared" si="5"/>
        <v>7.0510990579503288E-2</v>
      </c>
      <c r="P52" s="5">
        <f t="shared" si="6"/>
        <v>0.16224401499855784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44588</v>
      </c>
      <c r="F53" s="17">
        <v>2103</v>
      </c>
      <c r="G53" s="17">
        <v>2631</v>
      </c>
      <c r="H53" s="17">
        <v>3252</v>
      </c>
      <c r="I53" s="17">
        <v>3538</v>
      </c>
      <c r="J53" s="17">
        <v>3611</v>
      </c>
      <c r="K53" s="17">
        <v>3740</v>
      </c>
      <c r="L53" s="17">
        <v>3830</v>
      </c>
      <c r="M53" s="17">
        <v>4843</v>
      </c>
      <c r="N53" s="17">
        <v>3911</v>
      </c>
      <c r="O53" s="5">
        <f t="shared" si="5"/>
        <v>8.1615362891838461E-2</v>
      </c>
      <c r="P53" s="5">
        <f t="shared" si="6"/>
        <v>0.15412033076703735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44588</v>
      </c>
      <c r="F54" s="17">
        <v>2459</v>
      </c>
      <c r="G54" s="17">
        <v>3023</v>
      </c>
      <c r="H54" s="17">
        <v>3549</v>
      </c>
      <c r="I54" s="17">
        <v>3864</v>
      </c>
      <c r="J54" s="17">
        <v>3989</v>
      </c>
      <c r="K54" s="17">
        <v>4108</v>
      </c>
      <c r="L54" s="17">
        <v>4320</v>
      </c>
      <c r="M54" s="17">
        <v>5323</v>
      </c>
      <c r="N54" s="17">
        <v>4131</v>
      </c>
      <c r="O54" s="5">
        <f t="shared" si="5"/>
        <v>9.7979412886008393E-2</v>
      </c>
      <c r="P54" s="5">
        <f t="shared" si="6"/>
        <v>0.13372947415500608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44588</v>
      </c>
      <c r="F55" s="17">
        <v>2532</v>
      </c>
      <c r="G55" s="17">
        <v>3090</v>
      </c>
      <c r="H55" s="17">
        <v>3603</v>
      </c>
      <c r="I55" s="17">
        <v>3900</v>
      </c>
      <c r="J55" s="17">
        <v>4058</v>
      </c>
      <c r="K55" s="17">
        <v>4133</v>
      </c>
      <c r="L55" s="17">
        <v>4158</v>
      </c>
      <c r="M55" s="17">
        <v>5210</v>
      </c>
      <c r="N55" s="17">
        <v>4006</v>
      </c>
      <c r="O55" s="5">
        <f t="shared" si="5"/>
        <v>7.1511403169694621E-2</v>
      </c>
      <c r="P55" s="5">
        <f t="shared" si="6"/>
        <v>0.13694123717990067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44588</v>
      </c>
      <c r="F56" s="17">
        <v>2245</v>
      </c>
      <c r="G56" s="17">
        <v>2822</v>
      </c>
      <c r="H56" s="17">
        <v>3376</v>
      </c>
      <c r="I56" s="17">
        <v>3645</v>
      </c>
      <c r="J56" s="17">
        <v>3720</v>
      </c>
      <c r="K56" s="17">
        <v>3873</v>
      </c>
      <c r="L56" s="17">
        <v>3943</v>
      </c>
      <c r="M56" s="17">
        <v>4860</v>
      </c>
      <c r="N56" s="17">
        <v>3908</v>
      </c>
      <c r="O56" s="5">
        <f t="shared" si="5"/>
        <v>7.7469599672086345E-2</v>
      </c>
      <c r="P56" s="5">
        <f t="shared" si="6"/>
        <v>0.14198557958957295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44588</v>
      </c>
      <c r="F57" s="17">
        <v>2340</v>
      </c>
      <c r="G57" s="17">
        <v>2892</v>
      </c>
      <c r="H57" s="17">
        <v>3435</v>
      </c>
      <c r="I57" s="17">
        <v>3724</v>
      </c>
      <c r="J57" s="17">
        <v>3858</v>
      </c>
      <c r="K57" s="17">
        <v>3914</v>
      </c>
      <c r="L57" s="17">
        <v>4078</v>
      </c>
      <c r="M57" s="17">
        <v>4971</v>
      </c>
      <c r="N57" s="17">
        <v>3976</v>
      </c>
      <c r="O57" s="5">
        <f t="shared" si="5"/>
        <v>8.558498602422468E-2</v>
      </c>
      <c r="P57" s="5">
        <f t="shared" si="6"/>
        <v>0.13410685375067458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44588</v>
      </c>
      <c r="F58" s="17">
        <v>2539</v>
      </c>
      <c r="G58" s="17">
        <v>3182</v>
      </c>
      <c r="H58" s="17">
        <v>3876</v>
      </c>
      <c r="I58" s="17">
        <v>4080</v>
      </c>
      <c r="J58" s="17">
        <v>4266</v>
      </c>
      <c r="K58" s="17">
        <v>4364</v>
      </c>
      <c r="L58" s="17">
        <v>4533</v>
      </c>
      <c r="M58" s="17">
        <v>5463</v>
      </c>
      <c r="N58" s="17">
        <v>4501</v>
      </c>
      <c r="O58" s="5">
        <f t="shared" si="5"/>
        <v>7.8130574384587939E-2</v>
      </c>
      <c r="P58" s="5">
        <f t="shared" si="6"/>
        <v>0.13813905307415758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44588</v>
      </c>
      <c r="F59" s="17">
        <v>2433</v>
      </c>
      <c r="G59" s="17">
        <v>3018</v>
      </c>
      <c r="H59" s="17">
        <v>3622</v>
      </c>
      <c r="I59" s="17">
        <v>3900</v>
      </c>
      <c r="J59" s="17">
        <v>4035</v>
      </c>
      <c r="K59" s="17">
        <v>4105</v>
      </c>
      <c r="L59" s="17">
        <v>4260</v>
      </c>
      <c r="M59" s="17">
        <v>5395</v>
      </c>
      <c r="N59" s="17">
        <v>4509</v>
      </c>
      <c r="O59" s="5">
        <f t="shared" si="5"/>
        <v>8.0943922862217715E-2</v>
      </c>
      <c r="P59" s="5">
        <f t="shared" si="6"/>
        <v>0.14793125397835774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44588</v>
      </c>
      <c r="F60" s="17">
        <v>2429</v>
      </c>
      <c r="G60" s="17">
        <v>2929</v>
      </c>
      <c r="H60" s="17">
        <v>3536</v>
      </c>
      <c r="I60" s="17">
        <v>3729</v>
      </c>
      <c r="J60" s="17">
        <v>3742</v>
      </c>
      <c r="K60" s="17">
        <v>3836</v>
      </c>
      <c r="L60" s="17">
        <v>3949</v>
      </c>
      <c r="M60" s="17">
        <v>4853</v>
      </c>
      <c r="N60" s="17">
        <v>3615</v>
      </c>
      <c r="O60" s="5">
        <f t="shared" si="5"/>
        <v>5.5177020708082836E-2</v>
      </c>
      <c r="P60" s="5">
        <f t="shared" si="6"/>
        <v>0.13618202749373604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44588</v>
      </c>
      <c r="F61" s="17">
        <v>2146</v>
      </c>
      <c r="G61" s="17">
        <v>2657</v>
      </c>
      <c r="H61" s="17">
        <v>3267</v>
      </c>
      <c r="I61" s="17">
        <v>3430</v>
      </c>
      <c r="J61" s="17">
        <v>3612</v>
      </c>
      <c r="K61" s="17">
        <v>3732</v>
      </c>
      <c r="L61" s="17">
        <v>3687</v>
      </c>
      <c r="M61" s="17">
        <v>4582</v>
      </c>
      <c r="N61" s="17">
        <v>3561</v>
      </c>
      <c r="O61" s="5">
        <f t="shared" si="5"/>
        <v>6.0396893874029335E-2</v>
      </c>
      <c r="P61" s="5">
        <f t="shared" si="6"/>
        <v>0.14734687911124106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44588</v>
      </c>
      <c r="F62" s="17">
        <v>2202</v>
      </c>
      <c r="G62" s="17">
        <v>2762</v>
      </c>
      <c r="H62" s="17">
        <v>3368</v>
      </c>
      <c r="I62" s="17">
        <v>3686</v>
      </c>
      <c r="J62" s="17">
        <v>3768</v>
      </c>
      <c r="K62" s="17">
        <v>3811</v>
      </c>
      <c r="L62" s="17">
        <v>3951</v>
      </c>
      <c r="M62" s="17">
        <v>4893</v>
      </c>
      <c r="N62" s="17">
        <v>3747</v>
      </c>
      <c r="O62" s="5">
        <f t="shared" si="5"/>
        <v>7.9655690668124057E-2</v>
      </c>
      <c r="P62" s="5">
        <f t="shared" si="6"/>
        <v>0.14624670459275704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44588</v>
      </c>
      <c r="F63" s="17">
        <v>2242</v>
      </c>
      <c r="G63" s="17">
        <v>2748</v>
      </c>
      <c r="H63" s="17">
        <v>3328</v>
      </c>
      <c r="I63" s="17">
        <v>3586</v>
      </c>
      <c r="J63" s="17">
        <v>3628</v>
      </c>
      <c r="K63" s="17">
        <v>3790</v>
      </c>
      <c r="L63" s="17">
        <v>3928</v>
      </c>
      <c r="M63" s="17">
        <v>4698</v>
      </c>
      <c r="N63" s="17">
        <v>3659</v>
      </c>
      <c r="O63" s="5">
        <f t="shared" si="5"/>
        <v>8.2690187431091508E-2</v>
      </c>
      <c r="P63" s="5">
        <f t="shared" si="6"/>
        <v>0.1307410538179769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44588</v>
      </c>
      <c r="F64" s="17">
        <v>2517</v>
      </c>
      <c r="G64" s="17">
        <v>3041</v>
      </c>
      <c r="H64" s="17">
        <v>3550</v>
      </c>
      <c r="I64" s="17">
        <v>3756</v>
      </c>
      <c r="J64" s="17">
        <v>3916</v>
      </c>
      <c r="K64" s="17">
        <v>4006</v>
      </c>
      <c r="L64" s="17">
        <v>4142</v>
      </c>
      <c r="M64" s="17">
        <v>4833</v>
      </c>
      <c r="N64" s="17">
        <v>3792</v>
      </c>
      <c r="O64" s="5">
        <f t="shared" si="5"/>
        <v>7.6963078523140924E-2</v>
      </c>
      <c r="P64" s="5">
        <f t="shared" si="6"/>
        <v>0.11461241856136152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44588</v>
      </c>
      <c r="F65" s="17">
        <v>2707</v>
      </c>
      <c r="G65" s="17">
        <v>3349</v>
      </c>
      <c r="H65" s="17">
        <v>3959</v>
      </c>
      <c r="I65" s="17">
        <v>4297</v>
      </c>
      <c r="J65" s="17">
        <v>4579</v>
      </c>
      <c r="K65" s="17">
        <v>4654</v>
      </c>
      <c r="L65" s="17">
        <v>4816</v>
      </c>
      <c r="M65" s="17">
        <v>5786</v>
      </c>
      <c r="N65" s="17">
        <v>4585</v>
      </c>
      <c r="O65" s="5">
        <f t="shared" si="5"/>
        <v>9.7663817663817667E-2</v>
      </c>
      <c r="P65" s="5">
        <f t="shared" si="6"/>
        <v>0.12867732221450082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44588</v>
      </c>
      <c r="F66" s="17">
        <v>2581</v>
      </c>
      <c r="G66" s="17">
        <v>3210</v>
      </c>
      <c r="H66" s="17">
        <v>3773</v>
      </c>
      <c r="I66" s="17">
        <v>4126</v>
      </c>
      <c r="J66" s="17">
        <v>4388</v>
      </c>
      <c r="K66" s="17">
        <v>4515</v>
      </c>
      <c r="L66" s="17">
        <v>4636</v>
      </c>
      <c r="M66" s="17">
        <v>5526</v>
      </c>
      <c r="N66" s="17">
        <v>4393</v>
      </c>
      <c r="O66" s="5">
        <f t="shared" si="5"/>
        <v>0.10262813652039482</v>
      </c>
      <c r="P66" s="5">
        <f t="shared" si="6"/>
        <v>0.12605957859045774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44588</v>
      </c>
      <c r="F67" s="17">
        <v>2571</v>
      </c>
      <c r="G67" s="17">
        <v>3165</v>
      </c>
      <c r="H67" s="17">
        <v>3730</v>
      </c>
      <c r="I67" s="17">
        <v>4098</v>
      </c>
      <c r="J67" s="17">
        <v>4324</v>
      </c>
      <c r="K67" s="17">
        <v>4474</v>
      </c>
      <c r="L67" s="17">
        <v>4631</v>
      </c>
      <c r="M67" s="17">
        <v>5501</v>
      </c>
      <c r="N67" s="17">
        <v>4375</v>
      </c>
      <c r="O67" s="5">
        <f t="shared" si="5"/>
        <v>0.10776222939839732</v>
      </c>
      <c r="P67" s="5">
        <f t="shared" si="6"/>
        <v>0.12347106432179152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44588</v>
      </c>
      <c r="F68" s="17">
        <v>2626</v>
      </c>
      <c r="G68" s="17">
        <v>3278</v>
      </c>
      <c r="H68" s="17">
        <v>4019</v>
      </c>
      <c r="I68" s="17">
        <v>4297</v>
      </c>
      <c r="J68" s="17">
        <v>4377</v>
      </c>
      <c r="K68" s="17">
        <v>4516</v>
      </c>
      <c r="L68" s="17">
        <v>4535</v>
      </c>
      <c r="M68" s="17">
        <v>5846</v>
      </c>
      <c r="N68" s="17">
        <v>4291</v>
      </c>
      <c r="O68" s="5">
        <f t="shared" si="5"/>
        <v>6.0322656067336916E-2</v>
      </c>
      <c r="P68" s="5">
        <f t="shared" si="6"/>
        <v>0.1588159285798191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44588</v>
      </c>
      <c r="F69" s="17">
        <v>2643</v>
      </c>
      <c r="G69" s="17">
        <v>3293</v>
      </c>
      <c r="H69" s="17">
        <v>4021</v>
      </c>
      <c r="I69" s="17">
        <v>4267</v>
      </c>
      <c r="J69" s="17">
        <v>4364</v>
      </c>
      <c r="K69" s="17">
        <v>4457</v>
      </c>
      <c r="L69" s="17">
        <v>4538</v>
      </c>
      <c r="M69" s="17">
        <v>5637</v>
      </c>
      <c r="N69" s="17">
        <v>4203</v>
      </c>
      <c r="O69" s="5">
        <f t="shared" si="5"/>
        <v>6.0404252833274913E-2</v>
      </c>
      <c r="P69" s="5">
        <f t="shared" si="6"/>
        <v>0.1470989963774571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44588</v>
      </c>
      <c r="F70" s="17">
        <v>2650</v>
      </c>
      <c r="G70" s="17">
        <v>3249</v>
      </c>
      <c r="H70" s="17">
        <v>3856</v>
      </c>
      <c r="I70" s="17">
        <v>4104</v>
      </c>
      <c r="J70" s="17">
        <v>4147</v>
      </c>
      <c r="K70" s="17">
        <v>4251</v>
      </c>
      <c r="L70" s="17">
        <v>4302</v>
      </c>
      <c r="M70" s="17">
        <v>5505</v>
      </c>
      <c r="N70" s="17">
        <v>4119</v>
      </c>
      <c r="O70" s="5">
        <f t="shared" si="5"/>
        <v>5.4670262319195882E-2</v>
      </c>
      <c r="P70" s="5">
        <f t="shared" si="6"/>
        <v>0.14767363452461227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44588</v>
      </c>
      <c r="F71" s="17">
        <v>2194</v>
      </c>
      <c r="G71" s="17">
        <v>2746</v>
      </c>
      <c r="H71" s="17">
        <v>3472</v>
      </c>
      <c r="I71" s="17">
        <v>3738</v>
      </c>
      <c r="J71" s="17">
        <v>3778</v>
      </c>
      <c r="K71" s="17">
        <v>3884</v>
      </c>
      <c r="L71" s="17">
        <v>3857</v>
      </c>
      <c r="M71" s="17">
        <v>4960</v>
      </c>
      <c r="N71" s="17">
        <v>3838</v>
      </c>
      <c r="O71" s="5">
        <f t="shared" si="5"/>
        <v>5.253104106972302E-2</v>
      </c>
      <c r="P71" s="5">
        <f t="shared" si="6"/>
        <v>0.16439964095836498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44588</v>
      </c>
      <c r="F72" s="17">
        <v>2122</v>
      </c>
      <c r="G72" s="17">
        <v>2631</v>
      </c>
      <c r="H72" s="17">
        <v>3259</v>
      </c>
      <c r="I72" s="17">
        <v>3543</v>
      </c>
      <c r="J72" s="17">
        <v>3598</v>
      </c>
      <c r="K72" s="17">
        <v>3695</v>
      </c>
      <c r="L72" s="17">
        <v>3842</v>
      </c>
      <c r="M72" s="17">
        <v>4692</v>
      </c>
      <c r="N72" s="17">
        <v>3610</v>
      </c>
      <c r="O72" s="5">
        <f t="shared" si="5"/>
        <v>8.2101112519363473E-2</v>
      </c>
      <c r="P72" s="5">
        <f t="shared" si="6"/>
        <v>0.14279554437657205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44588</v>
      </c>
      <c r="F73" s="17">
        <v>2506</v>
      </c>
      <c r="G73" s="17">
        <v>3082</v>
      </c>
      <c r="H73" s="17">
        <v>3683</v>
      </c>
      <c r="I73" s="17">
        <v>3897</v>
      </c>
      <c r="J73" s="17">
        <v>3955</v>
      </c>
      <c r="K73" s="17">
        <v>4027</v>
      </c>
      <c r="L73" s="17">
        <v>4140</v>
      </c>
      <c r="M73" s="17">
        <v>4893</v>
      </c>
      <c r="N73" s="17">
        <v>3756</v>
      </c>
      <c r="O73" s="5">
        <f t="shared" si="5"/>
        <v>5.8417486897609609E-2</v>
      </c>
      <c r="P73" s="5">
        <f t="shared" si="6"/>
        <v>0.12679017211930102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44588</v>
      </c>
      <c r="F74" s="17">
        <v>2270</v>
      </c>
      <c r="G74" s="17">
        <v>2855</v>
      </c>
      <c r="H74" s="17">
        <v>3492</v>
      </c>
      <c r="I74" s="17">
        <v>3731</v>
      </c>
      <c r="J74" s="17">
        <v>3749</v>
      </c>
      <c r="K74" s="17">
        <v>3860</v>
      </c>
      <c r="L74" s="17">
        <v>3982</v>
      </c>
      <c r="M74" s="17">
        <v>4998</v>
      </c>
      <c r="N74" s="17">
        <v>3832</v>
      </c>
      <c r="O74" s="5">
        <f t="shared" si="5"/>
        <v>6.556061011506556E-2</v>
      </c>
      <c r="P74" s="5">
        <f t="shared" si="6"/>
        <v>0.15181115181115182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44588</v>
      </c>
      <c r="F75" s="17">
        <v>2639</v>
      </c>
      <c r="G75" s="17">
        <v>3286</v>
      </c>
      <c r="H75" s="17">
        <v>3894</v>
      </c>
      <c r="I75" s="17">
        <v>4178</v>
      </c>
      <c r="J75" s="17">
        <v>4213</v>
      </c>
      <c r="K75" s="17">
        <v>4320</v>
      </c>
      <c r="L75" s="17">
        <v>4367</v>
      </c>
      <c r="M75" s="17">
        <v>5543</v>
      </c>
      <c r="N75" s="17">
        <v>4074</v>
      </c>
      <c r="O75" s="5">
        <f t="shared" si="5"/>
        <v>5.7256990679094538E-2</v>
      </c>
      <c r="P75" s="5">
        <f t="shared" si="6"/>
        <v>0.14784406738429726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44588</v>
      </c>
      <c r="F76" s="17">
        <v>2234</v>
      </c>
      <c r="G76" s="17">
        <v>2764</v>
      </c>
      <c r="H76" s="17">
        <v>3232</v>
      </c>
      <c r="I76" s="17">
        <v>3529</v>
      </c>
      <c r="J76" s="17">
        <v>3700</v>
      </c>
      <c r="K76" s="17">
        <v>3789</v>
      </c>
      <c r="L76" s="17">
        <v>3962</v>
      </c>
      <c r="M76" s="17">
        <v>4886</v>
      </c>
      <c r="N76" s="17">
        <v>4013</v>
      </c>
      <c r="O76" s="5">
        <f t="shared" si="5"/>
        <v>0.10147345009730331</v>
      </c>
      <c r="P76" s="5">
        <f t="shared" si="6"/>
        <v>0.13427413720832751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44588</v>
      </c>
      <c r="F77" s="17">
        <v>2135</v>
      </c>
      <c r="G77" s="17">
        <v>2577</v>
      </c>
      <c r="H77" s="17">
        <v>2989</v>
      </c>
      <c r="I77" s="17">
        <v>3415</v>
      </c>
      <c r="J77" s="17">
        <v>3600</v>
      </c>
      <c r="K77" s="17">
        <v>3633</v>
      </c>
      <c r="L77" s="17">
        <v>3923</v>
      </c>
      <c r="M77" s="17">
        <v>5035</v>
      </c>
      <c r="N77" s="17">
        <v>4146</v>
      </c>
      <c r="O77" s="5">
        <f t="shared" si="5"/>
        <v>0.13512731481481483</v>
      </c>
      <c r="P77" s="5">
        <f t="shared" si="6"/>
        <v>0.1396108507314302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44588</v>
      </c>
      <c r="F78" s="17">
        <v>2320</v>
      </c>
      <c r="G78" s="17">
        <v>2859</v>
      </c>
      <c r="H78" s="17">
        <v>3352</v>
      </c>
      <c r="I78" s="17">
        <v>3667</v>
      </c>
      <c r="J78" s="17">
        <v>3765</v>
      </c>
      <c r="K78" s="17">
        <v>3896</v>
      </c>
      <c r="L78" s="17">
        <v>4018</v>
      </c>
      <c r="M78" s="17">
        <v>5066</v>
      </c>
      <c r="N78" s="17">
        <v>4184</v>
      </c>
      <c r="O78" s="5">
        <f t="shared" si="5"/>
        <v>9.0366350067842605E-2</v>
      </c>
      <c r="P78" s="5">
        <f t="shared" si="6"/>
        <v>0.14095960965031173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44588</v>
      </c>
      <c r="F79" s="17">
        <v>2470</v>
      </c>
      <c r="G79" s="17">
        <v>2982</v>
      </c>
      <c r="H79" s="17">
        <v>3479</v>
      </c>
      <c r="I79" s="17">
        <v>3808</v>
      </c>
      <c r="J79" s="17">
        <v>3956</v>
      </c>
      <c r="K79" s="17">
        <v>4092</v>
      </c>
      <c r="L79" s="17">
        <v>4229</v>
      </c>
      <c r="M79" s="17">
        <v>5246</v>
      </c>
      <c r="N79" s="17">
        <v>4349</v>
      </c>
      <c r="O79" s="5">
        <f t="shared" si="5"/>
        <v>9.7301504929942911E-2</v>
      </c>
      <c r="P79" s="5">
        <f t="shared" si="6"/>
        <v>0.13135373443983403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44588</v>
      </c>
      <c r="F80" s="17">
        <v>2201</v>
      </c>
      <c r="G80" s="17">
        <v>2620</v>
      </c>
      <c r="H80" s="17">
        <v>3023</v>
      </c>
      <c r="I80" s="17">
        <v>3216</v>
      </c>
      <c r="J80" s="17">
        <v>3425</v>
      </c>
      <c r="K80" s="17">
        <v>3538</v>
      </c>
      <c r="L80" s="17">
        <v>3747</v>
      </c>
      <c r="M80" s="17">
        <v>4550</v>
      </c>
      <c r="N80" s="17">
        <v>3702</v>
      </c>
      <c r="O80" s="5">
        <f t="shared" si="5"/>
        <v>0.1069423929098966</v>
      </c>
      <c r="P80" s="5">
        <f t="shared" si="6"/>
        <v>0.12018341838621403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44588</v>
      </c>
      <c r="F81" s="17">
        <v>2164</v>
      </c>
      <c r="G81" s="17">
        <v>2670</v>
      </c>
      <c r="H81" s="17">
        <v>3085</v>
      </c>
      <c r="I81" s="17">
        <v>3341</v>
      </c>
      <c r="J81" s="17">
        <v>3601</v>
      </c>
      <c r="K81" s="17">
        <v>3773</v>
      </c>
      <c r="L81" s="17">
        <v>3988</v>
      </c>
      <c r="M81" s="17">
        <v>4872</v>
      </c>
      <c r="N81" s="17">
        <v>4074</v>
      </c>
      <c r="O81" s="5">
        <f t="shared" si="5"/>
        <v>0.12766859889721477</v>
      </c>
      <c r="P81" s="5">
        <f t="shared" si="6"/>
        <v>0.12793252533843646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44588</v>
      </c>
      <c r="F82" s="17">
        <v>2288</v>
      </c>
      <c r="G82" s="17">
        <v>2769</v>
      </c>
      <c r="H82" s="17">
        <v>3168</v>
      </c>
      <c r="I82" s="17">
        <v>3536</v>
      </c>
      <c r="J82" s="17">
        <v>3740</v>
      </c>
      <c r="K82" s="17">
        <v>3936</v>
      </c>
      <c r="L82" s="17">
        <v>4113</v>
      </c>
      <c r="M82" s="17">
        <v>5139</v>
      </c>
      <c r="N82" s="17">
        <v>4196</v>
      </c>
      <c r="O82" s="5">
        <f t="shared" si="5"/>
        <v>0.12978986402966625</v>
      </c>
      <c r="P82" s="5">
        <f t="shared" si="6"/>
        <v>0.12958933913516454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44588</v>
      </c>
      <c r="F83" s="17">
        <v>2379</v>
      </c>
      <c r="G83" s="17">
        <v>2941</v>
      </c>
      <c r="H83" s="17">
        <v>3363</v>
      </c>
      <c r="I83" s="17">
        <v>3769</v>
      </c>
      <c r="J83" s="17">
        <v>3885</v>
      </c>
      <c r="K83" s="17">
        <v>3964</v>
      </c>
      <c r="L83" s="17">
        <v>4112</v>
      </c>
      <c r="M83" s="17">
        <v>5278</v>
      </c>
      <c r="N83" s="17">
        <v>4257</v>
      </c>
      <c r="O83" s="5">
        <f t="shared" si="5"/>
        <v>0.10020066889632107</v>
      </c>
      <c r="P83" s="5">
        <f t="shared" si="6"/>
        <v>0.14208300290774517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44588</v>
      </c>
      <c r="F84" s="17">
        <v>2396</v>
      </c>
      <c r="G84" s="17">
        <v>2954</v>
      </c>
      <c r="H84" s="17">
        <v>3477</v>
      </c>
      <c r="I84" s="17">
        <v>3783</v>
      </c>
      <c r="J84" s="17">
        <v>3941</v>
      </c>
      <c r="K84" s="17">
        <v>3999</v>
      </c>
      <c r="L84" s="17">
        <v>4172</v>
      </c>
      <c r="M84" s="17">
        <v>5356</v>
      </c>
      <c r="N84" s="17">
        <v>4333</v>
      </c>
      <c r="O84" s="5">
        <f t="shared" si="5"/>
        <v>9.0861550529480972E-2</v>
      </c>
      <c r="P84" s="5">
        <f t="shared" si="6"/>
        <v>0.14706837218362445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44588</v>
      </c>
      <c r="F85" s="17">
        <v>2193</v>
      </c>
      <c r="G85" s="17">
        <v>2641</v>
      </c>
      <c r="H85" s="17">
        <v>3035</v>
      </c>
      <c r="I85" s="17">
        <v>3328</v>
      </c>
      <c r="J85" s="17">
        <v>3498</v>
      </c>
      <c r="K85" s="17">
        <v>3598</v>
      </c>
      <c r="L85" s="17">
        <v>3763</v>
      </c>
      <c r="M85" s="17">
        <v>4756</v>
      </c>
      <c r="N85" s="17">
        <v>3914</v>
      </c>
      <c r="O85" s="5">
        <f t="shared" si="5"/>
        <v>0.1070903206825537</v>
      </c>
      <c r="P85" s="5">
        <f t="shared" si="6"/>
        <v>0.13348366916418128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44588</v>
      </c>
      <c r="F86" s="17">
        <v>2460</v>
      </c>
      <c r="G86" s="17">
        <v>3029</v>
      </c>
      <c r="H86" s="17">
        <v>3486</v>
      </c>
      <c r="I86" s="17">
        <v>3887</v>
      </c>
      <c r="J86" s="17">
        <v>4007</v>
      </c>
      <c r="K86" s="17">
        <v>4092</v>
      </c>
      <c r="L86" s="17">
        <v>4366</v>
      </c>
      <c r="M86" s="17">
        <v>5396</v>
      </c>
      <c r="N86" s="17">
        <v>4322</v>
      </c>
      <c r="O86" s="5">
        <f t="shared" si="5"/>
        <v>0.11207335710646969</v>
      </c>
      <c r="P86" s="5">
        <f t="shared" si="6"/>
        <v>0.13088871912401323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44588</v>
      </c>
      <c r="F87" s="17">
        <v>1977</v>
      </c>
      <c r="G87" s="17">
        <v>2378</v>
      </c>
      <c r="H87" s="17">
        <v>2708</v>
      </c>
      <c r="I87" s="17">
        <v>3084</v>
      </c>
      <c r="J87" s="17">
        <v>3411</v>
      </c>
      <c r="K87" s="17">
        <v>3469</v>
      </c>
      <c r="L87" s="17">
        <v>3802</v>
      </c>
      <c r="M87" s="17">
        <v>4379</v>
      </c>
      <c r="N87" s="17">
        <v>3541</v>
      </c>
      <c r="O87" s="5">
        <f t="shared" si="5"/>
        <v>0.16804915514592933</v>
      </c>
      <c r="P87" s="5">
        <f t="shared" si="6"/>
        <v>0.10166329861650862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44588</v>
      </c>
      <c r="F88" s="17">
        <v>1909</v>
      </c>
      <c r="G88" s="17">
        <v>2249</v>
      </c>
      <c r="H88" s="17">
        <v>2716</v>
      </c>
      <c r="I88" s="17">
        <v>2973</v>
      </c>
      <c r="J88" s="17">
        <v>3031</v>
      </c>
      <c r="K88" s="17">
        <v>3168</v>
      </c>
      <c r="L88" s="17">
        <v>3423</v>
      </c>
      <c r="M88" s="17">
        <v>3826</v>
      </c>
      <c r="N88" s="17">
        <v>3318</v>
      </c>
      <c r="O88" s="5">
        <f t="shared" si="5"/>
        <v>0.11516533637400228</v>
      </c>
      <c r="P88" s="5">
        <f t="shared" si="6"/>
        <v>0.10190331817416204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44588</v>
      </c>
      <c r="F89" s="17">
        <v>1917</v>
      </c>
      <c r="G89" s="17">
        <v>2266</v>
      </c>
      <c r="H89" s="17">
        <v>2785</v>
      </c>
      <c r="I89" s="17">
        <v>2999</v>
      </c>
      <c r="J89" s="17">
        <v>3085</v>
      </c>
      <c r="K89" s="17">
        <v>3264</v>
      </c>
      <c r="L89" s="17">
        <v>3484</v>
      </c>
      <c r="M89" s="17">
        <v>3887</v>
      </c>
      <c r="N89" s="17">
        <v>3356</v>
      </c>
      <c r="O89" s="5">
        <f t="shared" si="5"/>
        <v>0.11150103684798214</v>
      </c>
      <c r="P89" s="5">
        <f t="shared" si="6"/>
        <v>0.10527623622960325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44588</v>
      </c>
      <c r="F90" s="17">
        <v>1965</v>
      </c>
      <c r="G90" s="17">
        <v>2309</v>
      </c>
      <c r="H90" s="17">
        <v>2790</v>
      </c>
      <c r="I90" s="17">
        <v>2929</v>
      </c>
      <c r="J90" s="17">
        <v>3067</v>
      </c>
      <c r="K90" s="17">
        <v>3235</v>
      </c>
      <c r="L90" s="17">
        <v>3405</v>
      </c>
      <c r="M90" s="17">
        <v>3954</v>
      </c>
      <c r="N90" s="17">
        <v>3597</v>
      </c>
      <c r="O90" s="5">
        <f t="shared" si="5"/>
        <v>9.9273607748184015E-2</v>
      </c>
      <c r="P90" s="5">
        <f t="shared" si="6"/>
        <v>0.11342248637939574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44588</v>
      </c>
      <c r="F91" s="17">
        <v>1938</v>
      </c>
      <c r="G91" s="17">
        <v>2254</v>
      </c>
      <c r="H91" s="17">
        <v>2748</v>
      </c>
      <c r="I91" s="17">
        <v>2970</v>
      </c>
      <c r="J91" s="17">
        <v>3091</v>
      </c>
      <c r="K91" s="17">
        <v>3252</v>
      </c>
      <c r="L91" s="17">
        <v>3468</v>
      </c>
      <c r="M91" s="17">
        <v>3909</v>
      </c>
      <c r="N91" s="17">
        <v>3371</v>
      </c>
      <c r="O91" s="5">
        <f t="shared" si="5"/>
        <v>0.11583011583011583</v>
      </c>
      <c r="P91" s="5">
        <f t="shared" si="6"/>
        <v>0.10370554588410844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44588</v>
      </c>
      <c r="F92" s="17">
        <v>2020</v>
      </c>
      <c r="G92" s="17">
        <v>2366</v>
      </c>
      <c r="H92" s="17">
        <v>2779</v>
      </c>
      <c r="I92" s="17">
        <v>2995</v>
      </c>
      <c r="J92" s="17">
        <v>3128</v>
      </c>
      <c r="K92" s="17">
        <v>3287</v>
      </c>
      <c r="L92" s="17">
        <v>3403</v>
      </c>
      <c r="M92" s="17">
        <v>4060</v>
      </c>
      <c r="N92" s="17">
        <v>3630</v>
      </c>
      <c r="O92" s="5">
        <f t="shared" si="5"/>
        <v>0.10093820769977353</v>
      </c>
      <c r="P92" s="5">
        <f t="shared" si="6"/>
        <v>0.1154787147284293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44588</v>
      </c>
      <c r="F93" s="17">
        <v>2029</v>
      </c>
      <c r="G93" s="17">
        <v>2303</v>
      </c>
      <c r="H93" s="17">
        <v>2652</v>
      </c>
      <c r="I93" s="17">
        <v>2697</v>
      </c>
      <c r="J93" s="17">
        <v>2528</v>
      </c>
      <c r="K93" s="17">
        <v>2675</v>
      </c>
      <c r="L93" s="17">
        <v>3006</v>
      </c>
      <c r="M93" s="17">
        <v>3090</v>
      </c>
      <c r="N93" s="17">
        <v>2648</v>
      </c>
      <c r="O93" s="5">
        <f t="shared" si="5"/>
        <v>6.2566277836691414E-2</v>
      </c>
      <c r="P93" s="5">
        <f t="shared" si="6"/>
        <v>6.5602672357799013E-2</v>
      </c>
    </row>
  </sheetData>
  <phoneticPr fontId="18" type="noConversion"/>
  <conditionalFormatting sqref="O1 O10:O1048576">
    <cfRule type="cellIs" dxfId="29" priority="6" operator="greaterThan">
      <formula>0.3</formula>
    </cfRule>
  </conditionalFormatting>
  <conditionalFormatting sqref="P1 P10:P1048576">
    <cfRule type="cellIs" dxfId="28" priority="5" operator="lessThan">
      <formula>0.15</formula>
    </cfRule>
  </conditionalFormatting>
  <conditionalFormatting sqref="O1">
    <cfRule type="cellIs" dxfId="27" priority="3" operator="greaterThan">
      <formula>0.3</formula>
    </cfRule>
    <cfRule type="cellIs" dxfId="26" priority="4" operator="greaterThan">
      <formula>0.3</formula>
    </cfRule>
  </conditionalFormatting>
  <conditionalFormatting sqref="O2:O9">
    <cfRule type="cellIs" dxfId="25" priority="2" operator="greaterThan">
      <formula>0.3</formula>
    </cfRule>
  </conditionalFormatting>
  <conditionalFormatting sqref="P2:P9">
    <cfRule type="cellIs" dxfId="2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44578</v>
      </c>
      <c r="F2" s="4">
        <v>885</v>
      </c>
      <c r="G2" s="4">
        <v>1290</v>
      </c>
      <c r="H2" s="4">
        <v>1654</v>
      </c>
      <c r="I2" s="4">
        <v>1923</v>
      </c>
      <c r="J2" s="4">
        <v>2840</v>
      </c>
      <c r="K2" s="4">
        <v>2874</v>
      </c>
      <c r="L2" s="4">
        <v>2944</v>
      </c>
      <c r="M2" s="4">
        <v>3471</v>
      </c>
      <c r="N2" s="4">
        <v>2591</v>
      </c>
      <c r="O2" s="5">
        <f t="shared" ref="O2:O9" si="0">(L2-H2)/(L2+H2)</f>
        <v>0.28055676381035233</v>
      </c>
      <c r="P2" s="5">
        <f t="shared" ref="P2:P9" si="1">((M2+H2)-(L2+F2))/((M2+H2)+(L2+F2))</f>
        <v>0.14473978110341748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44578</v>
      </c>
      <c r="F3" s="4">
        <v>1337</v>
      </c>
      <c r="G3" s="4">
        <v>1893</v>
      </c>
      <c r="H3" s="4">
        <v>2540</v>
      </c>
      <c r="I3" s="4">
        <v>3106</v>
      </c>
      <c r="J3" s="4">
        <v>3448</v>
      </c>
      <c r="K3" s="4">
        <v>3586</v>
      </c>
      <c r="L3" s="4">
        <v>3879</v>
      </c>
      <c r="M3" s="4">
        <v>4792</v>
      </c>
      <c r="N3" s="4">
        <v>3749</v>
      </c>
      <c r="O3" s="5">
        <f t="shared" si="0"/>
        <v>0.20859947032248013</v>
      </c>
      <c r="P3" s="5">
        <f t="shared" si="1"/>
        <v>0.16863245138667518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44578</v>
      </c>
      <c r="F4" s="4">
        <v>1321</v>
      </c>
      <c r="G4" s="4">
        <v>1932</v>
      </c>
      <c r="H4" s="4">
        <v>2505</v>
      </c>
      <c r="I4" s="4">
        <v>3099</v>
      </c>
      <c r="J4" s="4">
        <v>3430</v>
      </c>
      <c r="K4" s="4">
        <v>3620</v>
      </c>
      <c r="L4" s="4">
        <v>3786</v>
      </c>
      <c r="M4" s="4">
        <v>4687</v>
      </c>
      <c r="N4" s="4">
        <v>3586</v>
      </c>
      <c r="O4" s="5">
        <f t="shared" si="0"/>
        <v>0.20362422508345254</v>
      </c>
      <c r="P4" s="5">
        <f t="shared" si="1"/>
        <v>0.169525977721766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44578</v>
      </c>
      <c r="F5" s="4">
        <v>1225</v>
      </c>
      <c r="G5" s="4">
        <v>1837</v>
      </c>
      <c r="H5" s="4">
        <v>2282</v>
      </c>
      <c r="I5" s="4">
        <v>2900</v>
      </c>
      <c r="J5" s="4">
        <v>3289</v>
      </c>
      <c r="K5" s="4">
        <v>3518</v>
      </c>
      <c r="L5" s="4">
        <v>3757</v>
      </c>
      <c r="M5" s="4">
        <v>4440</v>
      </c>
      <c r="N5" s="4">
        <v>3341</v>
      </c>
      <c r="O5" s="5">
        <f t="shared" si="0"/>
        <v>0.24424573604901473</v>
      </c>
      <c r="P5" s="5">
        <f t="shared" si="1"/>
        <v>0.14866712235133286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44578</v>
      </c>
      <c r="F6" s="4">
        <v>1193</v>
      </c>
      <c r="G6" s="4">
        <v>1654</v>
      </c>
      <c r="H6" s="4">
        <v>2134</v>
      </c>
      <c r="I6" s="4">
        <v>2083</v>
      </c>
      <c r="J6" s="4">
        <v>2555</v>
      </c>
      <c r="K6" s="4">
        <v>2586</v>
      </c>
      <c r="L6" s="4">
        <v>2574</v>
      </c>
      <c r="M6" s="4">
        <v>3628</v>
      </c>
      <c r="N6" s="4">
        <v>3122</v>
      </c>
      <c r="O6" s="5">
        <f t="shared" si="0"/>
        <v>9.3457943925233641E-2</v>
      </c>
      <c r="P6" s="5">
        <f t="shared" si="1"/>
        <v>0.20936089831042082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44578</v>
      </c>
      <c r="F7" s="4">
        <v>1484</v>
      </c>
      <c r="G7" s="4">
        <v>2050</v>
      </c>
      <c r="H7" s="4">
        <v>2531</v>
      </c>
      <c r="I7" s="4">
        <v>2977</v>
      </c>
      <c r="J7" s="4">
        <v>3121</v>
      </c>
      <c r="K7" s="4">
        <v>3295</v>
      </c>
      <c r="L7" s="4">
        <v>3530</v>
      </c>
      <c r="M7" s="4">
        <v>4363</v>
      </c>
      <c r="N7" s="4">
        <v>3260</v>
      </c>
      <c r="O7" s="5">
        <f t="shared" si="0"/>
        <v>0.16482428642138261</v>
      </c>
      <c r="P7" s="5">
        <f t="shared" si="1"/>
        <v>0.15787705744037622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44578</v>
      </c>
      <c r="F8" s="4">
        <v>1086</v>
      </c>
      <c r="G8" s="4">
        <v>1577</v>
      </c>
      <c r="H8" s="4">
        <v>2233</v>
      </c>
      <c r="I8" s="4">
        <v>2619</v>
      </c>
      <c r="J8" s="4">
        <v>2753</v>
      </c>
      <c r="K8" s="4">
        <v>2879</v>
      </c>
      <c r="L8" s="4">
        <v>3011</v>
      </c>
      <c r="M8" s="4">
        <v>3955</v>
      </c>
      <c r="N8" s="4">
        <v>2922</v>
      </c>
      <c r="O8" s="5">
        <f t="shared" si="0"/>
        <v>0.14836003051106025</v>
      </c>
      <c r="P8" s="5">
        <f t="shared" si="1"/>
        <v>0.20330578512396694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44578</v>
      </c>
      <c r="F9" s="4">
        <v>1073</v>
      </c>
      <c r="G9" s="4">
        <v>1573</v>
      </c>
      <c r="H9" s="4">
        <v>2340</v>
      </c>
      <c r="I9" s="4">
        <v>2684</v>
      </c>
      <c r="J9" s="4">
        <v>2836</v>
      </c>
      <c r="K9" s="4">
        <v>2911</v>
      </c>
      <c r="L9" s="4">
        <v>3149</v>
      </c>
      <c r="M9" s="4">
        <v>4308</v>
      </c>
      <c r="N9" s="4">
        <v>3145</v>
      </c>
      <c r="O9" s="5">
        <f t="shared" si="0"/>
        <v>0.14738568045181272</v>
      </c>
      <c r="P9" s="5">
        <f t="shared" si="1"/>
        <v>0.22318307267709292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44578</v>
      </c>
      <c r="F10" s="4">
        <v>601</v>
      </c>
      <c r="G10" s="4">
        <v>1070</v>
      </c>
      <c r="H10" s="4">
        <v>1709</v>
      </c>
      <c r="I10" s="4">
        <v>1915</v>
      </c>
      <c r="J10" s="4">
        <v>2031</v>
      </c>
      <c r="K10" s="4">
        <v>2162</v>
      </c>
      <c r="L10" s="4">
        <v>2204</v>
      </c>
      <c r="M10" s="4">
        <v>2956</v>
      </c>
      <c r="N10" s="4">
        <v>2160</v>
      </c>
      <c r="O10" s="5">
        <f>(L10-H10)/(L10+H10)</f>
        <v>0.12650140557117301</v>
      </c>
      <c r="P10" s="5">
        <f>((M10+H10)-(L10+F10))/((M10+H10)+(L10+F10))</f>
        <v>0.24899598393574296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44578</v>
      </c>
      <c r="F11" s="4">
        <v>1748</v>
      </c>
      <c r="G11" s="4">
        <v>2448</v>
      </c>
      <c r="H11" s="4">
        <v>3276</v>
      </c>
      <c r="I11" s="4">
        <v>3660</v>
      </c>
      <c r="J11" s="4">
        <v>3843</v>
      </c>
      <c r="K11" s="4">
        <v>3907</v>
      </c>
      <c r="L11" s="4">
        <v>4017</v>
      </c>
      <c r="M11" s="4">
        <v>5209</v>
      </c>
      <c r="N11" s="4">
        <v>4058</v>
      </c>
      <c r="O11" s="5">
        <f t="shared" ref="O11:O34" si="2">(L11-H11)/(L11+H11)</f>
        <v>0.10160427807486631</v>
      </c>
      <c r="P11" s="5">
        <f t="shared" ref="P11:P34" si="3">((M11+H11)-(L11+F11))/((M11+H11)+(L11+F11))</f>
        <v>0.19087719298245615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44578</v>
      </c>
      <c r="F12" s="4">
        <v>1254</v>
      </c>
      <c r="G12" s="4">
        <v>1784</v>
      </c>
      <c r="H12" s="4">
        <v>2295</v>
      </c>
      <c r="I12" s="4">
        <v>2457</v>
      </c>
      <c r="J12" s="4">
        <v>2605</v>
      </c>
      <c r="K12" s="4">
        <v>2714</v>
      </c>
      <c r="L12" s="4">
        <v>3062</v>
      </c>
      <c r="M12" s="4">
        <v>4208</v>
      </c>
      <c r="N12" s="4">
        <v>3199</v>
      </c>
      <c r="O12" s="5">
        <f t="shared" si="2"/>
        <v>0.14317715139070375</v>
      </c>
      <c r="P12" s="5">
        <f t="shared" si="3"/>
        <v>0.20214437563545615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44578</v>
      </c>
      <c r="F13" s="4">
        <v>684</v>
      </c>
      <c r="G13" s="4">
        <v>1047</v>
      </c>
      <c r="H13" s="4">
        <v>1440</v>
      </c>
      <c r="I13" s="4">
        <v>1527</v>
      </c>
      <c r="J13" s="4">
        <v>1752</v>
      </c>
      <c r="K13" s="4">
        <v>1949</v>
      </c>
      <c r="L13" s="4">
        <v>2225</v>
      </c>
      <c r="M13" s="4">
        <v>3741</v>
      </c>
      <c r="N13" s="4">
        <v>2540</v>
      </c>
      <c r="O13" s="5">
        <f t="shared" si="2"/>
        <v>0.21418826739427013</v>
      </c>
      <c r="P13" s="5">
        <f t="shared" si="3"/>
        <v>0.280840543881335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44578</v>
      </c>
      <c r="F14" s="4">
        <v>1845</v>
      </c>
      <c r="G14" s="4">
        <v>2506</v>
      </c>
      <c r="H14" s="4">
        <v>3342</v>
      </c>
      <c r="I14" s="4">
        <v>3721</v>
      </c>
      <c r="J14" s="4">
        <v>3813</v>
      </c>
      <c r="K14" s="4">
        <v>3956</v>
      </c>
      <c r="L14" s="4">
        <v>4115</v>
      </c>
      <c r="M14" s="4">
        <v>5727</v>
      </c>
      <c r="N14" s="4">
        <v>4170</v>
      </c>
      <c r="O14" s="5">
        <f t="shared" si="2"/>
        <v>0.10366098967413169</v>
      </c>
      <c r="P14" s="5">
        <f t="shared" si="3"/>
        <v>0.20686672433295628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44578</v>
      </c>
      <c r="F15" s="4">
        <v>1663</v>
      </c>
      <c r="G15" s="4">
        <v>2311</v>
      </c>
      <c r="H15" s="4">
        <v>3140</v>
      </c>
      <c r="I15" s="4">
        <v>3493</v>
      </c>
      <c r="J15" s="4">
        <v>3580</v>
      </c>
      <c r="K15" s="4">
        <v>3738</v>
      </c>
      <c r="L15" s="4">
        <v>3935</v>
      </c>
      <c r="M15" s="4">
        <v>5013</v>
      </c>
      <c r="N15" s="4">
        <v>3634</v>
      </c>
      <c r="O15" s="5">
        <f t="shared" si="2"/>
        <v>0.11236749116607773</v>
      </c>
      <c r="P15" s="5">
        <f t="shared" si="3"/>
        <v>0.18580466875136353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44578</v>
      </c>
      <c r="F16" s="4">
        <v>1806</v>
      </c>
      <c r="G16" s="4">
        <v>2513</v>
      </c>
      <c r="H16" s="4">
        <v>3307</v>
      </c>
      <c r="I16" s="4">
        <v>3563</v>
      </c>
      <c r="J16" s="4">
        <v>3717</v>
      </c>
      <c r="K16" s="4">
        <v>3800</v>
      </c>
      <c r="L16" s="4">
        <v>3965</v>
      </c>
      <c r="M16" s="4">
        <v>4927</v>
      </c>
      <c r="N16" s="4">
        <v>3693</v>
      </c>
      <c r="O16" s="5">
        <f t="shared" si="2"/>
        <v>9.0484048404840478E-2</v>
      </c>
      <c r="P16" s="5">
        <f t="shared" si="3"/>
        <v>0.17586576222777581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44578</v>
      </c>
      <c r="F17" s="4">
        <v>1429</v>
      </c>
      <c r="G17" s="4">
        <v>2032</v>
      </c>
      <c r="H17" s="4">
        <v>2830</v>
      </c>
      <c r="I17" s="4">
        <v>3352</v>
      </c>
      <c r="J17" s="4">
        <v>3420</v>
      </c>
      <c r="K17" s="4">
        <v>3581</v>
      </c>
      <c r="L17" s="4">
        <v>3856</v>
      </c>
      <c r="M17" s="4">
        <v>4794</v>
      </c>
      <c r="N17" s="4">
        <v>3393</v>
      </c>
      <c r="O17" s="5">
        <f t="shared" si="2"/>
        <v>0.15345498055638648</v>
      </c>
      <c r="P17" s="5">
        <f t="shared" si="3"/>
        <v>0.18119141684096368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44578</v>
      </c>
      <c r="F18" s="4">
        <v>1228</v>
      </c>
      <c r="G18" s="4">
        <v>1934</v>
      </c>
      <c r="H18" s="4">
        <v>3004</v>
      </c>
      <c r="I18" s="4">
        <v>3317</v>
      </c>
      <c r="J18" s="4">
        <v>3446</v>
      </c>
      <c r="K18" s="4">
        <v>3616</v>
      </c>
      <c r="L18" s="4">
        <v>3602</v>
      </c>
      <c r="M18" s="4">
        <v>4555</v>
      </c>
      <c r="N18" s="4">
        <v>3319</v>
      </c>
      <c r="O18" s="5">
        <f t="shared" si="2"/>
        <v>9.0523766273085074E-2</v>
      </c>
      <c r="P18" s="5">
        <f t="shared" si="3"/>
        <v>0.22027605133586245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44578</v>
      </c>
      <c r="F19" s="4">
        <v>1130</v>
      </c>
      <c r="G19" s="4">
        <v>1769</v>
      </c>
      <c r="H19" s="4">
        <v>2710</v>
      </c>
      <c r="I19" s="4">
        <v>2911</v>
      </c>
      <c r="J19" s="4">
        <v>3082</v>
      </c>
      <c r="K19" s="4">
        <v>3176</v>
      </c>
      <c r="L19" s="4">
        <v>3349</v>
      </c>
      <c r="M19" s="4">
        <v>4287</v>
      </c>
      <c r="N19" s="4">
        <v>3030</v>
      </c>
      <c r="O19" s="5">
        <f t="shared" si="2"/>
        <v>0.1054629476811355</v>
      </c>
      <c r="P19" s="5">
        <f t="shared" si="3"/>
        <v>0.21941443011502265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44578</v>
      </c>
      <c r="F20" s="4">
        <v>1964</v>
      </c>
      <c r="G20" s="4">
        <v>2661</v>
      </c>
      <c r="H20" s="4">
        <v>3383</v>
      </c>
      <c r="I20" s="4">
        <v>3763</v>
      </c>
      <c r="J20" s="4">
        <v>3737</v>
      </c>
      <c r="K20" s="4">
        <v>3936</v>
      </c>
      <c r="L20" s="4">
        <v>4046</v>
      </c>
      <c r="M20" s="4">
        <v>5205</v>
      </c>
      <c r="N20" s="4">
        <v>3886</v>
      </c>
      <c r="O20" s="5">
        <f t="shared" si="2"/>
        <v>8.924485125858124E-2</v>
      </c>
      <c r="P20" s="5">
        <f t="shared" si="3"/>
        <v>0.17659953418276475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44578</v>
      </c>
      <c r="F21" s="4">
        <v>1846</v>
      </c>
      <c r="G21" s="4">
        <v>2612</v>
      </c>
      <c r="H21" s="4">
        <v>3313</v>
      </c>
      <c r="I21" s="4">
        <v>3598</v>
      </c>
      <c r="J21" s="4">
        <v>3667</v>
      </c>
      <c r="K21" s="4">
        <v>3762</v>
      </c>
      <c r="L21" s="4">
        <v>3872</v>
      </c>
      <c r="M21" s="4">
        <v>5065</v>
      </c>
      <c r="N21" s="4">
        <v>3818</v>
      </c>
      <c r="O21" s="5">
        <f t="shared" si="2"/>
        <v>7.7800974251913707E-2</v>
      </c>
      <c r="P21" s="5">
        <f t="shared" si="3"/>
        <v>0.18870601589103292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44578</v>
      </c>
      <c r="F22" s="4">
        <v>1286</v>
      </c>
      <c r="G22" s="4">
        <v>1951</v>
      </c>
      <c r="H22" s="4">
        <v>2783</v>
      </c>
      <c r="I22" s="4">
        <v>3148</v>
      </c>
      <c r="J22" s="4">
        <v>3202</v>
      </c>
      <c r="K22" s="4">
        <v>3340</v>
      </c>
      <c r="L22" s="4">
        <v>3443</v>
      </c>
      <c r="M22" s="4">
        <v>4525</v>
      </c>
      <c r="N22" s="4">
        <v>3521</v>
      </c>
      <c r="O22" s="5">
        <f t="shared" si="2"/>
        <v>0.10600706713780919</v>
      </c>
      <c r="P22" s="5">
        <f t="shared" si="3"/>
        <v>0.21425604386475036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44578</v>
      </c>
      <c r="F23" s="4">
        <v>1641</v>
      </c>
      <c r="G23" s="4">
        <v>2440</v>
      </c>
      <c r="H23" s="4">
        <v>3299</v>
      </c>
      <c r="I23" s="4">
        <v>3686</v>
      </c>
      <c r="J23" s="4">
        <v>3865</v>
      </c>
      <c r="K23" s="4">
        <v>3924</v>
      </c>
      <c r="L23" s="4">
        <v>3920</v>
      </c>
      <c r="M23" s="4">
        <v>5193</v>
      </c>
      <c r="N23" s="4">
        <v>3757</v>
      </c>
      <c r="O23" s="5">
        <f t="shared" si="2"/>
        <v>8.6022994874636383E-2</v>
      </c>
      <c r="P23" s="5">
        <f t="shared" si="3"/>
        <v>0.20856756564434639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44578</v>
      </c>
      <c r="F24" s="4">
        <v>1077</v>
      </c>
      <c r="G24" s="4">
        <v>1678</v>
      </c>
      <c r="H24" s="4">
        <v>2515</v>
      </c>
      <c r="I24" s="4">
        <v>2802</v>
      </c>
      <c r="J24" s="4">
        <v>2895</v>
      </c>
      <c r="K24" s="4">
        <v>3064</v>
      </c>
      <c r="L24" s="4">
        <v>3280</v>
      </c>
      <c r="M24" s="4">
        <v>4533</v>
      </c>
      <c r="N24" s="4">
        <v>3245</v>
      </c>
      <c r="O24" s="5">
        <f t="shared" si="2"/>
        <v>0.13201035375323555</v>
      </c>
      <c r="P24" s="5">
        <f t="shared" si="3"/>
        <v>0.23594914511179307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44578</v>
      </c>
      <c r="F25" s="4">
        <v>1150</v>
      </c>
      <c r="G25" s="4">
        <v>1674</v>
      </c>
      <c r="H25" s="4">
        <v>2474</v>
      </c>
      <c r="I25" s="4">
        <v>2819</v>
      </c>
      <c r="J25" s="4">
        <v>2966</v>
      </c>
      <c r="K25" s="4">
        <v>3129</v>
      </c>
      <c r="L25" s="4">
        <v>3231</v>
      </c>
      <c r="M25" s="4">
        <v>4347</v>
      </c>
      <c r="N25" s="4">
        <v>3135</v>
      </c>
      <c r="O25" s="5">
        <f t="shared" si="2"/>
        <v>0.1326906222611744</v>
      </c>
      <c r="P25" s="5">
        <f t="shared" si="3"/>
        <v>0.21781824674165329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44578</v>
      </c>
      <c r="F26" s="4">
        <v>1120</v>
      </c>
      <c r="G26" s="4">
        <v>1687</v>
      </c>
      <c r="H26" s="4">
        <v>2458</v>
      </c>
      <c r="I26" s="4">
        <v>2640</v>
      </c>
      <c r="J26" s="4">
        <v>2852</v>
      </c>
      <c r="K26" s="4">
        <v>2912</v>
      </c>
      <c r="L26" s="4">
        <v>2972</v>
      </c>
      <c r="M26" s="4">
        <v>3989</v>
      </c>
      <c r="N26" s="4">
        <v>2809</v>
      </c>
      <c r="O26" s="5">
        <f t="shared" si="2"/>
        <v>9.4659300184162062E-2</v>
      </c>
      <c r="P26" s="5">
        <f t="shared" si="3"/>
        <v>0.22345573583831482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44578</v>
      </c>
      <c r="F27" s="4">
        <v>1014</v>
      </c>
      <c r="G27" s="4">
        <v>1571</v>
      </c>
      <c r="H27" s="4">
        <v>2302</v>
      </c>
      <c r="I27" s="4">
        <v>2409</v>
      </c>
      <c r="J27" s="4">
        <v>2589</v>
      </c>
      <c r="K27" s="4">
        <v>2668</v>
      </c>
      <c r="L27" s="4">
        <v>2860</v>
      </c>
      <c r="M27" s="4">
        <v>3905</v>
      </c>
      <c r="N27" s="4">
        <v>2774</v>
      </c>
      <c r="O27" s="5">
        <f t="shared" si="2"/>
        <v>0.10809763657497094</v>
      </c>
      <c r="P27" s="5">
        <f t="shared" si="3"/>
        <v>0.23142545382402541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44578</v>
      </c>
      <c r="F28" s="4">
        <v>1409</v>
      </c>
      <c r="G28" s="4">
        <v>2010</v>
      </c>
      <c r="H28" s="4">
        <v>2601</v>
      </c>
      <c r="I28" s="4">
        <v>3092</v>
      </c>
      <c r="J28" s="4">
        <v>3214</v>
      </c>
      <c r="K28" s="4">
        <v>3360</v>
      </c>
      <c r="L28" s="4">
        <v>3406</v>
      </c>
      <c r="M28" s="4">
        <v>4300</v>
      </c>
      <c r="N28" s="4">
        <v>3342</v>
      </c>
      <c r="O28" s="5">
        <f t="shared" si="2"/>
        <v>0.13401032129182619</v>
      </c>
      <c r="P28" s="5">
        <f t="shared" si="3"/>
        <v>0.17804711505633322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44578</v>
      </c>
      <c r="F29" s="4">
        <v>1213</v>
      </c>
      <c r="G29" s="4">
        <v>1830</v>
      </c>
      <c r="H29" s="4">
        <v>2515</v>
      </c>
      <c r="I29" s="4">
        <v>2981</v>
      </c>
      <c r="J29" s="4">
        <v>3044</v>
      </c>
      <c r="K29" s="4">
        <v>3152</v>
      </c>
      <c r="L29" s="4">
        <v>3324</v>
      </c>
      <c r="M29" s="4">
        <v>4218</v>
      </c>
      <c r="N29" s="4">
        <v>3214</v>
      </c>
      <c r="O29" s="5">
        <f t="shared" si="2"/>
        <v>0.13855112176742593</v>
      </c>
      <c r="P29" s="5">
        <f t="shared" si="3"/>
        <v>0.1948535936113576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44578</v>
      </c>
      <c r="F30" s="4">
        <v>987</v>
      </c>
      <c r="G30" s="4">
        <v>1554</v>
      </c>
      <c r="H30" s="4">
        <v>2180</v>
      </c>
      <c r="I30" s="4">
        <v>2548</v>
      </c>
      <c r="J30" s="4">
        <v>2690</v>
      </c>
      <c r="K30" s="4">
        <v>2775</v>
      </c>
      <c r="L30" s="4">
        <v>2914</v>
      </c>
      <c r="M30" s="4">
        <v>4027</v>
      </c>
      <c r="N30" s="4">
        <v>2999</v>
      </c>
      <c r="O30" s="5">
        <f t="shared" si="2"/>
        <v>0.14409108755398509</v>
      </c>
      <c r="P30" s="5">
        <f t="shared" si="3"/>
        <v>0.22813612979817965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44578</v>
      </c>
      <c r="F31" s="4">
        <v>1546</v>
      </c>
      <c r="G31" s="4">
        <v>2206</v>
      </c>
      <c r="H31" s="4">
        <v>2931</v>
      </c>
      <c r="I31" s="4">
        <v>3206</v>
      </c>
      <c r="J31" s="4">
        <v>3303</v>
      </c>
      <c r="K31" s="4">
        <v>3395</v>
      </c>
      <c r="L31" s="4">
        <v>3500</v>
      </c>
      <c r="M31" s="4">
        <v>4618</v>
      </c>
      <c r="N31" s="4">
        <v>3592</v>
      </c>
      <c r="O31" s="5">
        <f t="shared" si="2"/>
        <v>8.8477686207432751E-2</v>
      </c>
      <c r="P31" s="5">
        <f t="shared" si="3"/>
        <v>0.19872965462485112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44578</v>
      </c>
      <c r="F32" s="4">
        <v>1260</v>
      </c>
      <c r="G32" s="4">
        <v>1899</v>
      </c>
      <c r="H32" s="4">
        <v>2697</v>
      </c>
      <c r="I32" s="4">
        <v>2958</v>
      </c>
      <c r="J32" s="4">
        <v>3005</v>
      </c>
      <c r="K32" s="4">
        <v>3175</v>
      </c>
      <c r="L32" s="4">
        <v>3257</v>
      </c>
      <c r="M32" s="4">
        <v>4157</v>
      </c>
      <c r="N32" s="4">
        <v>3323</v>
      </c>
      <c r="O32" s="5">
        <f t="shared" si="2"/>
        <v>9.4054417198522006E-2</v>
      </c>
      <c r="P32" s="5">
        <f t="shared" si="3"/>
        <v>0.20552282121185472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44578</v>
      </c>
      <c r="F33" s="4">
        <v>1544</v>
      </c>
      <c r="G33" s="4">
        <v>2196</v>
      </c>
      <c r="H33" s="4">
        <v>2976</v>
      </c>
      <c r="I33" s="4">
        <v>3200</v>
      </c>
      <c r="J33" s="4">
        <v>3382</v>
      </c>
      <c r="K33" s="4">
        <v>3375</v>
      </c>
      <c r="L33" s="4">
        <v>3434</v>
      </c>
      <c r="M33" s="4">
        <v>4416</v>
      </c>
      <c r="N33" s="4">
        <v>3505</v>
      </c>
      <c r="O33" s="5">
        <f t="shared" si="2"/>
        <v>7.1450858034321371E-2</v>
      </c>
      <c r="P33" s="5">
        <f t="shared" si="3"/>
        <v>0.19514955537590944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44578</v>
      </c>
      <c r="F34" s="4">
        <v>1406</v>
      </c>
      <c r="G34" s="4">
        <v>2132</v>
      </c>
      <c r="H34" s="4">
        <v>2943</v>
      </c>
      <c r="I34" s="4">
        <v>3262</v>
      </c>
      <c r="J34" s="4">
        <v>3370</v>
      </c>
      <c r="K34" s="4">
        <v>3391</v>
      </c>
      <c r="L34" s="4">
        <v>3563</v>
      </c>
      <c r="M34" s="4">
        <v>4657</v>
      </c>
      <c r="N34" s="4">
        <v>3767</v>
      </c>
      <c r="O34" s="5">
        <f t="shared" si="2"/>
        <v>9.5296649246849066E-2</v>
      </c>
      <c r="P34" s="5">
        <f t="shared" si="3"/>
        <v>0.20932452860211631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44578</v>
      </c>
      <c r="F35" s="17">
        <v>560</v>
      </c>
      <c r="G35" s="17">
        <v>1118</v>
      </c>
      <c r="H35" s="17">
        <v>2016</v>
      </c>
      <c r="I35" s="17">
        <v>2194</v>
      </c>
      <c r="J35" s="17">
        <v>2307</v>
      </c>
      <c r="K35" s="17">
        <v>2422</v>
      </c>
      <c r="L35" s="17">
        <v>2460</v>
      </c>
      <c r="M35" s="17">
        <v>3492</v>
      </c>
      <c r="N35" s="17">
        <v>2454</v>
      </c>
      <c r="O35" s="5">
        <f t="shared" ref="O35:O93" si="5">(L35-H35)/(L35+H35)</f>
        <v>9.9195710455764072E-2</v>
      </c>
      <c r="P35" s="5">
        <f t="shared" ref="P35:P93" si="6">((M35+H35)-(L35+F35))/((M35+H35)+(L35+F35))</f>
        <v>0.29174484052532834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44578</v>
      </c>
      <c r="F36" s="17">
        <v>1082</v>
      </c>
      <c r="G36" s="17">
        <v>1794</v>
      </c>
      <c r="H36" s="17">
        <v>2703</v>
      </c>
      <c r="I36" s="17">
        <v>2983</v>
      </c>
      <c r="J36" s="17">
        <v>3162</v>
      </c>
      <c r="K36" s="17">
        <v>3239</v>
      </c>
      <c r="L36" s="17">
        <v>3215</v>
      </c>
      <c r="M36" s="17">
        <v>4367</v>
      </c>
      <c r="N36" s="17">
        <v>2982</v>
      </c>
      <c r="O36" s="5">
        <f t="shared" si="5"/>
        <v>8.6515714768502866E-2</v>
      </c>
      <c r="P36" s="5">
        <f t="shared" si="6"/>
        <v>0.24395179027008004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44578</v>
      </c>
      <c r="F37" s="17">
        <v>1589</v>
      </c>
      <c r="G37" s="17">
        <v>2371</v>
      </c>
      <c r="H37" s="17">
        <v>3217</v>
      </c>
      <c r="I37" s="17">
        <v>3507</v>
      </c>
      <c r="J37" s="17">
        <v>3557</v>
      </c>
      <c r="K37" s="17">
        <v>3691</v>
      </c>
      <c r="L37" s="17">
        <v>3672</v>
      </c>
      <c r="M37" s="17">
        <v>5025</v>
      </c>
      <c r="N37" s="17">
        <v>3324</v>
      </c>
      <c r="O37" s="5">
        <f t="shared" si="5"/>
        <v>6.6047321817390037E-2</v>
      </c>
      <c r="P37" s="5">
        <f t="shared" si="6"/>
        <v>0.22076575575797971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44578</v>
      </c>
      <c r="F38" s="17">
        <v>823</v>
      </c>
      <c r="G38" s="17">
        <v>1543</v>
      </c>
      <c r="H38" s="17">
        <v>2639</v>
      </c>
      <c r="I38" s="17">
        <v>2886</v>
      </c>
      <c r="J38" s="17">
        <v>3073</v>
      </c>
      <c r="K38" s="17">
        <v>3167</v>
      </c>
      <c r="L38" s="17">
        <v>3163</v>
      </c>
      <c r="M38" s="17">
        <v>4365</v>
      </c>
      <c r="N38" s="17">
        <v>2969</v>
      </c>
      <c r="O38" s="5">
        <f t="shared" si="5"/>
        <v>9.0313684936228891E-2</v>
      </c>
      <c r="P38" s="5">
        <f t="shared" si="6"/>
        <v>0.27461328480436759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44578</v>
      </c>
      <c r="F39" s="17">
        <v>1165</v>
      </c>
      <c r="G39" s="17">
        <v>1876</v>
      </c>
      <c r="H39" s="17">
        <v>2623</v>
      </c>
      <c r="I39" s="17">
        <v>2941</v>
      </c>
      <c r="J39" s="17">
        <v>3065</v>
      </c>
      <c r="K39" s="17">
        <v>3203</v>
      </c>
      <c r="L39" s="17">
        <v>3354</v>
      </c>
      <c r="M39" s="17">
        <v>4512</v>
      </c>
      <c r="N39" s="17">
        <v>3356</v>
      </c>
      <c r="O39" s="5">
        <f t="shared" si="5"/>
        <v>0.1223021582733813</v>
      </c>
      <c r="P39" s="5">
        <f t="shared" si="6"/>
        <v>0.22447228419426807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44578</v>
      </c>
      <c r="F40" s="17">
        <v>1581</v>
      </c>
      <c r="G40" s="17">
        <v>2283</v>
      </c>
      <c r="H40" s="17">
        <v>2832</v>
      </c>
      <c r="I40" s="17">
        <v>3219</v>
      </c>
      <c r="J40" s="17">
        <v>3314</v>
      </c>
      <c r="K40" s="17">
        <v>3454</v>
      </c>
      <c r="L40" s="17">
        <v>3550</v>
      </c>
      <c r="M40" s="17">
        <v>4805</v>
      </c>
      <c r="N40" s="17">
        <v>3516</v>
      </c>
      <c r="O40" s="5">
        <f t="shared" si="5"/>
        <v>0.11250391726731432</v>
      </c>
      <c r="P40" s="5">
        <f t="shared" si="6"/>
        <v>0.1962719298245614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44578</v>
      </c>
      <c r="F41" s="17">
        <v>1104</v>
      </c>
      <c r="G41" s="17">
        <v>1749</v>
      </c>
      <c r="H41" s="17">
        <v>2496</v>
      </c>
      <c r="I41" s="17">
        <v>2903</v>
      </c>
      <c r="J41" s="17">
        <v>3012</v>
      </c>
      <c r="K41" s="17">
        <v>3144</v>
      </c>
      <c r="L41" s="17">
        <v>3300</v>
      </c>
      <c r="M41" s="17">
        <v>4444</v>
      </c>
      <c r="N41" s="17">
        <v>3155</v>
      </c>
      <c r="O41" s="5">
        <f t="shared" si="5"/>
        <v>0.13871635610766045</v>
      </c>
      <c r="P41" s="5">
        <f t="shared" si="6"/>
        <v>0.22355430183356842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44578</v>
      </c>
      <c r="F42" s="17">
        <v>876</v>
      </c>
      <c r="G42" s="17">
        <v>1610</v>
      </c>
      <c r="H42" s="17">
        <v>2593</v>
      </c>
      <c r="I42" s="17">
        <v>2875</v>
      </c>
      <c r="J42" s="17">
        <v>3039</v>
      </c>
      <c r="K42" s="17">
        <v>3173</v>
      </c>
      <c r="L42" s="17">
        <v>3124</v>
      </c>
      <c r="M42" s="17">
        <v>4236</v>
      </c>
      <c r="N42" s="17">
        <v>2930</v>
      </c>
      <c r="O42" s="5">
        <f t="shared" si="5"/>
        <v>9.2880881581248909E-2</v>
      </c>
      <c r="P42" s="5">
        <f t="shared" si="6"/>
        <v>0.2612429587219503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44578</v>
      </c>
      <c r="F43" s="17">
        <v>614</v>
      </c>
      <c r="G43" s="17">
        <v>1166</v>
      </c>
      <c r="H43" s="17">
        <v>1964</v>
      </c>
      <c r="I43" s="17">
        <v>2185</v>
      </c>
      <c r="J43" s="17">
        <v>2268</v>
      </c>
      <c r="K43" s="17">
        <v>2334</v>
      </c>
      <c r="L43" s="17">
        <v>2450</v>
      </c>
      <c r="M43" s="17">
        <v>3363</v>
      </c>
      <c r="N43" s="17">
        <v>2430</v>
      </c>
      <c r="O43" s="5">
        <f t="shared" si="5"/>
        <v>0.11010421386497508</v>
      </c>
      <c r="P43" s="5">
        <f t="shared" si="6"/>
        <v>0.26969371946132759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44578</v>
      </c>
      <c r="F44" s="17">
        <v>567</v>
      </c>
      <c r="G44" s="17">
        <v>1164</v>
      </c>
      <c r="H44" s="17">
        <v>2090</v>
      </c>
      <c r="I44" s="17">
        <v>2318</v>
      </c>
      <c r="J44" s="17">
        <v>2515</v>
      </c>
      <c r="K44" s="17">
        <v>2601</v>
      </c>
      <c r="L44" s="17">
        <v>2609</v>
      </c>
      <c r="M44" s="17">
        <v>3414</v>
      </c>
      <c r="N44" s="17">
        <v>2514</v>
      </c>
      <c r="O44" s="5">
        <f t="shared" si="5"/>
        <v>0.11044903170887423</v>
      </c>
      <c r="P44" s="5">
        <f t="shared" si="6"/>
        <v>0.26820276497695855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44578</v>
      </c>
      <c r="F45" s="17">
        <v>505</v>
      </c>
      <c r="G45" s="17">
        <v>1026</v>
      </c>
      <c r="H45" s="17">
        <v>2007</v>
      </c>
      <c r="I45" s="17">
        <v>2240</v>
      </c>
      <c r="J45" s="17">
        <v>2380</v>
      </c>
      <c r="K45" s="17">
        <v>2479</v>
      </c>
      <c r="L45" s="17">
        <v>2397</v>
      </c>
      <c r="M45" s="17">
        <v>3430</v>
      </c>
      <c r="N45" s="17">
        <v>2339</v>
      </c>
      <c r="O45" s="5">
        <f t="shared" si="5"/>
        <v>8.8555858310626706E-2</v>
      </c>
      <c r="P45" s="5">
        <f t="shared" si="6"/>
        <v>0.30399328456649477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44578</v>
      </c>
      <c r="F46" s="17">
        <v>1115</v>
      </c>
      <c r="G46" s="17">
        <v>1996</v>
      </c>
      <c r="H46" s="17">
        <v>2980</v>
      </c>
      <c r="I46" s="17">
        <v>3153</v>
      </c>
      <c r="J46" s="17">
        <v>3319</v>
      </c>
      <c r="K46" s="17">
        <v>3442</v>
      </c>
      <c r="L46" s="17">
        <v>3389</v>
      </c>
      <c r="M46" s="17">
        <v>4589</v>
      </c>
      <c r="N46" s="17">
        <v>3309</v>
      </c>
      <c r="O46" s="5">
        <f t="shared" si="5"/>
        <v>6.4217302559271466E-2</v>
      </c>
      <c r="P46" s="5">
        <f t="shared" si="6"/>
        <v>0.25387227698169468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44578</v>
      </c>
      <c r="F47" s="17">
        <v>778</v>
      </c>
      <c r="G47" s="17">
        <v>1430</v>
      </c>
      <c r="H47" s="17">
        <v>2380</v>
      </c>
      <c r="I47" s="17">
        <v>2693</v>
      </c>
      <c r="J47" s="17">
        <v>2819</v>
      </c>
      <c r="K47" s="17">
        <v>2948</v>
      </c>
      <c r="L47" s="17">
        <v>2910</v>
      </c>
      <c r="M47" s="17">
        <v>4067</v>
      </c>
      <c r="N47" s="17">
        <v>2863</v>
      </c>
      <c r="O47" s="5">
        <f t="shared" si="5"/>
        <v>0.1001890359168242</v>
      </c>
      <c r="P47" s="5">
        <f t="shared" si="6"/>
        <v>0.27222496299950666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44578</v>
      </c>
      <c r="F48" s="17">
        <v>838</v>
      </c>
      <c r="G48" s="17">
        <v>1421</v>
      </c>
      <c r="H48" s="17">
        <v>2175</v>
      </c>
      <c r="I48" s="17">
        <v>2397</v>
      </c>
      <c r="J48" s="17">
        <v>2372</v>
      </c>
      <c r="K48" s="17">
        <v>2449</v>
      </c>
      <c r="L48" s="17">
        <v>2623</v>
      </c>
      <c r="M48" s="17">
        <v>3390</v>
      </c>
      <c r="N48" s="17">
        <v>2511</v>
      </c>
      <c r="O48" s="5">
        <f t="shared" si="5"/>
        <v>9.3372238432680277E-2</v>
      </c>
      <c r="P48" s="5">
        <f t="shared" si="6"/>
        <v>0.23310436516729449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44578</v>
      </c>
      <c r="F49" s="17">
        <v>1257</v>
      </c>
      <c r="G49" s="17">
        <v>2033</v>
      </c>
      <c r="H49" s="17">
        <v>2773</v>
      </c>
      <c r="I49" s="17">
        <v>3047</v>
      </c>
      <c r="J49" s="17">
        <v>3244</v>
      </c>
      <c r="K49" s="17">
        <v>3357</v>
      </c>
      <c r="L49" s="17">
        <v>3454</v>
      </c>
      <c r="M49" s="17">
        <v>4576</v>
      </c>
      <c r="N49" s="17">
        <v>3552</v>
      </c>
      <c r="O49" s="5">
        <f t="shared" si="5"/>
        <v>0.10936245383009476</v>
      </c>
      <c r="P49" s="5">
        <f t="shared" si="6"/>
        <v>0.2187396351575456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44578</v>
      </c>
      <c r="F50" s="17">
        <v>1237</v>
      </c>
      <c r="G50" s="17">
        <v>1948</v>
      </c>
      <c r="H50" s="17">
        <v>2606</v>
      </c>
      <c r="I50" s="17">
        <v>3060</v>
      </c>
      <c r="J50" s="17">
        <v>3311</v>
      </c>
      <c r="K50" s="17">
        <v>3423</v>
      </c>
      <c r="L50" s="17">
        <v>3392</v>
      </c>
      <c r="M50" s="17">
        <v>4867</v>
      </c>
      <c r="N50" s="17">
        <v>3756</v>
      </c>
      <c r="O50" s="5">
        <f t="shared" si="5"/>
        <v>0.13104368122707569</v>
      </c>
      <c r="P50" s="5">
        <f t="shared" si="6"/>
        <v>0.23500247892910262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44578</v>
      </c>
      <c r="F51" s="17">
        <v>1365</v>
      </c>
      <c r="G51" s="17">
        <v>2040</v>
      </c>
      <c r="H51" s="17">
        <v>2670</v>
      </c>
      <c r="I51" s="17">
        <v>3133</v>
      </c>
      <c r="J51" s="17">
        <v>3196</v>
      </c>
      <c r="K51" s="17">
        <v>3396</v>
      </c>
      <c r="L51" s="17">
        <v>3499</v>
      </c>
      <c r="M51" s="17">
        <v>4518</v>
      </c>
      <c r="N51" s="17">
        <v>3502</v>
      </c>
      <c r="O51" s="5">
        <f t="shared" si="5"/>
        <v>0.13438158534608527</v>
      </c>
      <c r="P51" s="5">
        <f t="shared" si="6"/>
        <v>0.19283106538333886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44578</v>
      </c>
      <c r="F52" s="17">
        <v>883</v>
      </c>
      <c r="G52" s="17">
        <v>1525</v>
      </c>
      <c r="H52" s="17">
        <v>2257</v>
      </c>
      <c r="I52" s="17">
        <v>2486</v>
      </c>
      <c r="J52" s="17">
        <v>2652</v>
      </c>
      <c r="K52" s="17">
        <v>2787</v>
      </c>
      <c r="L52" s="17">
        <v>2872</v>
      </c>
      <c r="M52" s="17">
        <v>3914</v>
      </c>
      <c r="N52" s="17">
        <v>2944</v>
      </c>
      <c r="O52" s="5">
        <f t="shared" si="5"/>
        <v>0.11990641450575161</v>
      </c>
      <c r="P52" s="5">
        <f t="shared" si="6"/>
        <v>0.24340116864799516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44578</v>
      </c>
      <c r="F53" s="17">
        <v>923</v>
      </c>
      <c r="G53" s="17">
        <v>1584</v>
      </c>
      <c r="H53" s="17">
        <v>2256</v>
      </c>
      <c r="I53" s="17">
        <v>2616</v>
      </c>
      <c r="J53" s="17">
        <v>2730</v>
      </c>
      <c r="K53" s="17">
        <v>2815</v>
      </c>
      <c r="L53" s="17">
        <v>2853</v>
      </c>
      <c r="M53" s="17">
        <v>4057</v>
      </c>
      <c r="N53" s="17">
        <v>2996</v>
      </c>
      <c r="O53" s="5">
        <f t="shared" si="5"/>
        <v>0.11685261303581915</v>
      </c>
      <c r="P53" s="5">
        <f t="shared" si="6"/>
        <v>0.25146198830409355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44578</v>
      </c>
      <c r="F54" s="17">
        <v>1613</v>
      </c>
      <c r="G54" s="17">
        <v>2324</v>
      </c>
      <c r="H54" s="17">
        <v>2931</v>
      </c>
      <c r="I54" s="17">
        <v>3332</v>
      </c>
      <c r="J54" s="17">
        <v>3510</v>
      </c>
      <c r="K54" s="17">
        <v>3609</v>
      </c>
      <c r="L54" s="17">
        <v>3762</v>
      </c>
      <c r="M54" s="17">
        <v>5000</v>
      </c>
      <c r="N54" s="17">
        <v>3610</v>
      </c>
      <c r="O54" s="5">
        <f t="shared" si="5"/>
        <v>0.12415956969968624</v>
      </c>
      <c r="P54" s="5">
        <f t="shared" si="6"/>
        <v>0.19209379227416204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44578</v>
      </c>
      <c r="F55" s="17">
        <v>1857</v>
      </c>
      <c r="G55" s="17">
        <v>2556</v>
      </c>
      <c r="H55" s="17">
        <v>3214</v>
      </c>
      <c r="I55" s="17">
        <v>3548</v>
      </c>
      <c r="J55" s="17">
        <v>3589</v>
      </c>
      <c r="K55" s="17">
        <v>3694</v>
      </c>
      <c r="L55" s="17">
        <v>3761</v>
      </c>
      <c r="M55" s="17">
        <v>4965</v>
      </c>
      <c r="N55" s="17">
        <v>3496</v>
      </c>
      <c r="O55" s="5">
        <f t="shared" si="5"/>
        <v>7.8422939068100356E-2</v>
      </c>
      <c r="P55" s="5">
        <f t="shared" si="6"/>
        <v>0.18562006233239109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44578</v>
      </c>
      <c r="F56" s="17">
        <v>1195</v>
      </c>
      <c r="G56" s="17">
        <v>1876</v>
      </c>
      <c r="H56" s="17">
        <v>2521</v>
      </c>
      <c r="I56" s="17">
        <v>2832</v>
      </c>
      <c r="J56" s="17">
        <v>2951</v>
      </c>
      <c r="K56" s="17">
        <v>3087</v>
      </c>
      <c r="L56" s="17">
        <v>3221</v>
      </c>
      <c r="M56" s="17">
        <v>4221</v>
      </c>
      <c r="N56" s="17">
        <v>3201</v>
      </c>
      <c r="O56" s="5">
        <f t="shared" si="5"/>
        <v>0.12190874259839778</v>
      </c>
      <c r="P56" s="5">
        <f t="shared" si="6"/>
        <v>0.20846029754436279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44578</v>
      </c>
      <c r="F57" s="17">
        <v>1208</v>
      </c>
      <c r="G57" s="17">
        <v>1811</v>
      </c>
      <c r="H57" s="17">
        <v>2462</v>
      </c>
      <c r="I57" s="17">
        <v>2864</v>
      </c>
      <c r="J57" s="17">
        <v>2982</v>
      </c>
      <c r="K57" s="17">
        <v>3074</v>
      </c>
      <c r="L57" s="17">
        <v>3248</v>
      </c>
      <c r="M57" s="17">
        <v>4378</v>
      </c>
      <c r="N57" s="17">
        <v>3182</v>
      </c>
      <c r="O57" s="5">
        <f t="shared" si="5"/>
        <v>0.13765323992994746</v>
      </c>
      <c r="P57" s="5">
        <f t="shared" si="6"/>
        <v>0.21104815864022664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44578</v>
      </c>
      <c r="F58" s="17">
        <v>1743</v>
      </c>
      <c r="G58" s="17">
        <v>2476</v>
      </c>
      <c r="H58" s="17">
        <v>3319</v>
      </c>
      <c r="I58" s="17">
        <v>3525</v>
      </c>
      <c r="J58" s="17">
        <v>3743</v>
      </c>
      <c r="K58" s="17">
        <v>3858</v>
      </c>
      <c r="L58" s="17">
        <v>3898</v>
      </c>
      <c r="M58" s="17">
        <v>5038</v>
      </c>
      <c r="N58" s="17">
        <v>3932</v>
      </c>
      <c r="O58" s="5">
        <f t="shared" si="5"/>
        <v>8.0227241235970623E-2</v>
      </c>
      <c r="P58" s="5">
        <f t="shared" si="6"/>
        <v>0.19402771824546364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44578</v>
      </c>
      <c r="F59" s="17">
        <v>1868</v>
      </c>
      <c r="G59" s="17">
        <v>2577</v>
      </c>
      <c r="H59" s="17">
        <v>3298</v>
      </c>
      <c r="I59" s="17">
        <v>3534</v>
      </c>
      <c r="J59" s="17">
        <v>3709</v>
      </c>
      <c r="K59" s="17">
        <v>3882</v>
      </c>
      <c r="L59" s="17">
        <v>3879</v>
      </c>
      <c r="M59" s="17">
        <v>5164</v>
      </c>
      <c r="N59" s="17">
        <v>4105</v>
      </c>
      <c r="O59" s="5">
        <f t="shared" si="5"/>
        <v>8.0953044447540756E-2</v>
      </c>
      <c r="P59" s="5">
        <f t="shared" si="6"/>
        <v>0.19107607854176931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44578</v>
      </c>
      <c r="F60" s="17">
        <v>1420</v>
      </c>
      <c r="G60" s="17">
        <v>2103</v>
      </c>
      <c r="H60" s="17">
        <v>2909</v>
      </c>
      <c r="I60" s="17">
        <v>3223</v>
      </c>
      <c r="J60" s="17">
        <v>3367</v>
      </c>
      <c r="K60" s="17">
        <v>3525</v>
      </c>
      <c r="L60" s="17">
        <v>3395</v>
      </c>
      <c r="M60" s="17">
        <v>4689</v>
      </c>
      <c r="N60" s="17">
        <v>3268</v>
      </c>
      <c r="O60" s="5">
        <f t="shared" si="5"/>
        <v>7.7093908629441626E-2</v>
      </c>
      <c r="P60" s="5">
        <f t="shared" si="6"/>
        <v>0.22420043502779344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44578</v>
      </c>
      <c r="F61" s="17">
        <v>1060</v>
      </c>
      <c r="G61" s="17">
        <v>1645</v>
      </c>
      <c r="H61" s="17">
        <v>2436</v>
      </c>
      <c r="I61" s="17">
        <v>2725</v>
      </c>
      <c r="J61" s="17">
        <v>2868</v>
      </c>
      <c r="K61" s="17">
        <v>2900</v>
      </c>
      <c r="L61" s="17">
        <v>3058</v>
      </c>
      <c r="M61" s="17">
        <v>4154</v>
      </c>
      <c r="N61" s="17">
        <v>2916</v>
      </c>
      <c r="O61" s="5">
        <f t="shared" si="5"/>
        <v>0.11321441572624681</v>
      </c>
      <c r="P61" s="5">
        <f t="shared" si="6"/>
        <v>0.23085543518864401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44578</v>
      </c>
      <c r="F62" s="17">
        <v>1532</v>
      </c>
      <c r="G62" s="17">
        <v>2282</v>
      </c>
      <c r="H62" s="17">
        <v>3073</v>
      </c>
      <c r="I62" s="17">
        <v>3327</v>
      </c>
      <c r="J62" s="17">
        <v>3549</v>
      </c>
      <c r="K62" s="17">
        <v>3556</v>
      </c>
      <c r="L62" s="17">
        <v>3526</v>
      </c>
      <c r="M62" s="17">
        <v>4740</v>
      </c>
      <c r="N62" s="17">
        <v>3365</v>
      </c>
      <c r="O62" s="5">
        <f t="shared" si="5"/>
        <v>6.8646764661312323E-2</v>
      </c>
      <c r="P62" s="5">
        <f t="shared" si="6"/>
        <v>0.21404708258876545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44578</v>
      </c>
      <c r="F63" s="17">
        <v>1580</v>
      </c>
      <c r="G63" s="17">
        <v>2244</v>
      </c>
      <c r="H63" s="17">
        <v>3010</v>
      </c>
      <c r="I63" s="17">
        <v>3230</v>
      </c>
      <c r="J63" s="17">
        <v>3324</v>
      </c>
      <c r="K63" s="17">
        <v>3459</v>
      </c>
      <c r="L63" s="17">
        <v>3600</v>
      </c>
      <c r="M63" s="17">
        <v>4736</v>
      </c>
      <c r="N63" s="17">
        <v>3514</v>
      </c>
      <c r="O63" s="5">
        <f t="shared" si="5"/>
        <v>8.9258698940998485E-2</v>
      </c>
      <c r="P63" s="5">
        <f t="shared" si="6"/>
        <v>0.19851462169271236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44578</v>
      </c>
      <c r="F64" s="17">
        <v>2223</v>
      </c>
      <c r="G64" s="17">
        <v>2886</v>
      </c>
      <c r="H64" s="17">
        <v>3609</v>
      </c>
      <c r="I64" s="17">
        <v>3843</v>
      </c>
      <c r="J64" s="17">
        <v>3970</v>
      </c>
      <c r="K64" s="17">
        <v>4138</v>
      </c>
      <c r="L64" s="17">
        <v>4233</v>
      </c>
      <c r="M64" s="17">
        <v>5323</v>
      </c>
      <c r="N64" s="17">
        <v>4151</v>
      </c>
      <c r="O64" s="5">
        <f t="shared" si="5"/>
        <v>7.957153787299158E-2</v>
      </c>
      <c r="P64" s="5">
        <f t="shared" si="6"/>
        <v>0.1609046009877827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44578</v>
      </c>
      <c r="F65" s="17">
        <v>2417</v>
      </c>
      <c r="G65" s="17">
        <v>3176</v>
      </c>
      <c r="H65" s="17">
        <v>3856</v>
      </c>
      <c r="I65" s="17">
        <v>4239</v>
      </c>
      <c r="J65" s="17">
        <v>4503</v>
      </c>
      <c r="K65" s="17">
        <v>4663</v>
      </c>
      <c r="L65" s="17">
        <v>4767</v>
      </c>
      <c r="M65" s="17">
        <v>5917</v>
      </c>
      <c r="N65" s="17">
        <v>4469</v>
      </c>
      <c r="O65" s="5">
        <f t="shared" si="5"/>
        <v>0.10564768642003942</v>
      </c>
      <c r="P65" s="5">
        <f t="shared" si="6"/>
        <v>0.15268030901692517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44578</v>
      </c>
      <c r="F66" s="17">
        <v>2115</v>
      </c>
      <c r="G66" s="17">
        <v>2874</v>
      </c>
      <c r="H66" s="17">
        <v>3654</v>
      </c>
      <c r="I66" s="17">
        <v>4084</v>
      </c>
      <c r="J66" s="17">
        <v>4316</v>
      </c>
      <c r="K66" s="17">
        <v>4500</v>
      </c>
      <c r="L66" s="17">
        <v>4643</v>
      </c>
      <c r="M66" s="17">
        <v>5766</v>
      </c>
      <c r="N66" s="17">
        <v>4373</v>
      </c>
      <c r="O66" s="5">
        <f t="shared" si="5"/>
        <v>0.11919971073882125</v>
      </c>
      <c r="P66" s="5">
        <f t="shared" si="6"/>
        <v>0.16454444307083693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44578</v>
      </c>
      <c r="F67" s="17">
        <v>1967</v>
      </c>
      <c r="G67" s="17">
        <v>2663</v>
      </c>
      <c r="H67" s="17">
        <v>3474</v>
      </c>
      <c r="I67" s="17">
        <v>3979</v>
      </c>
      <c r="J67" s="17">
        <v>4168</v>
      </c>
      <c r="K67" s="17">
        <v>4352</v>
      </c>
      <c r="L67" s="17">
        <v>4514</v>
      </c>
      <c r="M67" s="17">
        <v>5713</v>
      </c>
      <c r="N67" s="17">
        <v>4253</v>
      </c>
      <c r="O67" s="5">
        <f t="shared" si="5"/>
        <v>0.13019529293940912</v>
      </c>
      <c r="P67" s="5">
        <f t="shared" si="6"/>
        <v>0.17270870564207302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44578</v>
      </c>
      <c r="F68" s="17">
        <v>1775</v>
      </c>
      <c r="G68" s="17">
        <v>2577</v>
      </c>
      <c r="H68" s="17">
        <v>3488</v>
      </c>
      <c r="I68" s="17">
        <v>3843</v>
      </c>
      <c r="J68" s="17">
        <v>3904</v>
      </c>
      <c r="K68" s="17">
        <v>3981</v>
      </c>
      <c r="L68" s="17">
        <v>4026</v>
      </c>
      <c r="M68" s="17">
        <v>5456</v>
      </c>
      <c r="N68" s="17">
        <v>3662</v>
      </c>
      <c r="O68" s="5">
        <f t="shared" si="5"/>
        <v>7.1599680596220391E-2</v>
      </c>
      <c r="P68" s="5">
        <f t="shared" si="6"/>
        <v>0.21315700237368598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44578</v>
      </c>
      <c r="F69" s="17">
        <v>1837</v>
      </c>
      <c r="G69" s="17">
        <v>2662</v>
      </c>
      <c r="H69" s="17">
        <v>3625</v>
      </c>
      <c r="I69" s="17">
        <v>3944</v>
      </c>
      <c r="J69" s="17">
        <v>4023</v>
      </c>
      <c r="K69" s="17">
        <v>4184</v>
      </c>
      <c r="L69" s="17">
        <v>4169</v>
      </c>
      <c r="M69" s="17">
        <v>5463</v>
      </c>
      <c r="N69" s="17">
        <v>3733</v>
      </c>
      <c r="O69" s="5">
        <f t="shared" si="5"/>
        <v>6.9797279958942776E-2</v>
      </c>
      <c r="P69" s="5">
        <f t="shared" si="6"/>
        <v>0.20418709420961972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44578</v>
      </c>
      <c r="F70" s="17">
        <v>1695</v>
      </c>
      <c r="G70" s="17">
        <v>2381</v>
      </c>
      <c r="H70" s="17">
        <v>3119</v>
      </c>
      <c r="I70" s="17">
        <v>3438</v>
      </c>
      <c r="J70" s="17">
        <v>3426</v>
      </c>
      <c r="K70" s="17">
        <v>3546</v>
      </c>
      <c r="L70" s="17">
        <v>3667</v>
      </c>
      <c r="M70" s="17">
        <v>4967</v>
      </c>
      <c r="N70" s="17">
        <v>3382</v>
      </c>
      <c r="O70" s="5">
        <f t="shared" si="5"/>
        <v>8.0754494547597991E-2</v>
      </c>
      <c r="P70" s="5">
        <f t="shared" si="6"/>
        <v>0.20255800118976799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44578</v>
      </c>
      <c r="F71" s="17">
        <v>1001</v>
      </c>
      <c r="G71" s="17">
        <v>1634</v>
      </c>
      <c r="H71" s="17">
        <v>2499</v>
      </c>
      <c r="I71" s="17">
        <v>2763</v>
      </c>
      <c r="J71" s="17">
        <v>2944</v>
      </c>
      <c r="K71" s="17">
        <v>3083</v>
      </c>
      <c r="L71" s="17">
        <v>3058</v>
      </c>
      <c r="M71" s="17">
        <v>4227</v>
      </c>
      <c r="N71" s="17">
        <v>2950</v>
      </c>
      <c r="O71" s="5">
        <f t="shared" si="5"/>
        <v>0.10059384560014396</v>
      </c>
      <c r="P71" s="5">
        <f t="shared" si="6"/>
        <v>0.24728789986091795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44578</v>
      </c>
      <c r="F72" s="17">
        <v>875</v>
      </c>
      <c r="G72" s="17">
        <v>1462</v>
      </c>
      <c r="H72" s="17">
        <v>2249</v>
      </c>
      <c r="I72" s="17">
        <v>2627</v>
      </c>
      <c r="J72" s="17">
        <v>2747</v>
      </c>
      <c r="K72" s="17">
        <v>2778</v>
      </c>
      <c r="L72" s="17">
        <v>2889</v>
      </c>
      <c r="M72" s="17">
        <v>3946</v>
      </c>
      <c r="N72" s="17">
        <v>2746</v>
      </c>
      <c r="O72" s="5">
        <f t="shared" si="5"/>
        <v>0.12456208641494745</v>
      </c>
      <c r="P72" s="5">
        <f t="shared" si="6"/>
        <v>0.24410081333467215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44578</v>
      </c>
      <c r="F73" s="17">
        <v>1677</v>
      </c>
      <c r="G73" s="17">
        <v>2327</v>
      </c>
      <c r="H73" s="17">
        <v>3053</v>
      </c>
      <c r="I73" s="17">
        <v>3339</v>
      </c>
      <c r="J73" s="17">
        <v>3379</v>
      </c>
      <c r="K73" s="17">
        <v>3487</v>
      </c>
      <c r="L73" s="17">
        <v>3593</v>
      </c>
      <c r="M73" s="17">
        <v>4664</v>
      </c>
      <c r="N73" s="17">
        <v>3088</v>
      </c>
      <c r="O73" s="5">
        <f t="shared" si="5"/>
        <v>8.1251880830574788E-2</v>
      </c>
      <c r="P73" s="5">
        <f t="shared" si="6"/>
        <v>0.18841918841918842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44578</v>
      </c>
      <c r="F74" s="17">
        <v>1284</v>
      </c>
      <c r="G74" s="17">
        <v>1953</v>
      </c>
      <c r="H74" s="17">
        <v>2769</v>
      </c>
      <c r="I74" s="17">
        <v>3049</v>
      </c>
      <c r="J74" s="17">
        <v>3196</v>
      </c>
      <c r="K74" s="17">
        <v>3296</v>
      </c>
      <c r="L74" s="17">
        <v>3312</v>
      </c>
      <c r="M74" s="17">
        <v>4534</v>
      </c>
      <c r="N74" s="17">
        <v>3138</v>
      </c>
      <c r="O74" s="5">
        <f t="shared" si="5"/>
        <v>8.9294523926985697E-2</v>
      </c>
      <c r="P74" s="5">
        <f t="shared" si="6"/>
        <v>0.22749810908479703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44578</v>
      </c>
      <c r="F75" s="17">
        <v>1707</v>
      </c>
      <c r="G75" s="17">
        <v>2434</v>
      </c>
      <c r="H75" s="17">
        <v>3253</v>
      </c>
      <c r="I75" s="17">
        <v>3547</v>
      </c>
      <c r="J75" s="17">
        <v>3652</v>
      </c>
      <c r="K75" s="17">
        <v>3730</v>
      </c>
      <c r="L75" s="17">
        <v>3727</v>
      </c>
      <c r="M75" s="17">
        <v>5128</v>
      </c>
      <c r="N75" s="17">
        <v>3430</v>
      </c>
      <c r="O75" s="5">
        <f t="shared" si="5"/>
        <v>6.7908309455587387E-2</v>
      </c>
      <c r="P75" s="5">
        <f t="shared" si="6"/>
        <v>0.21331885631559899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44578</v>
      </c>
      <c r="F76" s="17">
        <v>1274</v>
      </c>
      <c r="G76" s="17">
        <v>1872</v>
      </c>
      <c r="H76" s="17">
        <v>2375</v>
      </c>
      <c r="I76" s="17">
        <v>2755</v>
      </c>
      <c r="J76" s="17">
        <v>2961</v>
      </c>
      <c r="K76" s="17">
        <v>3130</v>
      </c>
      <c r="L76" s="17">
        <v>3246</v>
      </c>
      <c r="M76" s="17">
        <v>4361</v>
      </c>
      <c r="N76" s="17">
        <v>3429</v>
      </c>
      <c r="O76" s="5">
        <f t="shared" si="5"/>
        <v>0.15495463440668919</v>
      </c>
      <c r="P76" s="5">
        <f t="shared" si="6"/>
        <v>0.19687277896233121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44578</v>
      </c>
      <c r="F77" s="17">
        <v>1022</v>
      </c>
      <c r="G77" s="17">
        <v>1609</v>
      </c>
      <c r="H77" s="17">
        <v>2103</v>
      </c>
      <c r="I77" s="17">
        <v>2527</v>
      </c>
      <c r="J77" s="17">
        <v>2823</v>
      </c>
      <c r="K77" s="17">
        <v>3021</v>
      </c>
      <c r="L77" s="17">
        <v>3170</v>
      </c>
      <c r="M77" s="17">
        <v>4479</v>
      </c>
      <c r="N77" s="17">
        <v>3420</v>
      </c>
      <c r="O77" s="5">
        <f t="shared" si="5"/>
        <v>0.20235160250331879</v>
      </c>
      <c r="P77" s="5">
        <f t="shared" si="6"/>
        <v>0.22183033228141824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44578</v>
      </c>
      <c r="F78" s="17">
        <v>1190</v>
      </c>
      <c r="G78" s="17">
        <v>1764</v>
      </c>
      <c r="H78" s="17">
        <v>2300</v>
      </c>
      <c r="I78" s="17">
        <v>2606</v>
      </c>
      <c r="J78" s="17">
        <v>2780</v>
      </c>
      <c r="K78" s="17">
        <v>2964</v>
      </c>
      <c r="L78" s="17">
        <v>3152</v>
      </c>
      <c r="M78" s="17">
        <v>4291</v>
      </c>
      <c r="N78" s="17">
        <v>3319</v>
      </c>
      <c r="O78" s="5">
        <f t="shared" si="5"/>
        <v>0.15627292736610418</v>
      </c>
      <c r="P78" s="5">
        <f t="shared" si="6"/>
        <v>0.2057074910820452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44578</v>
      </c>
      <c r="F79" s="17">
        <v>1422</v>
      </c>
      <c r="G79" s="17">
        <v>2017</v>
      </c>
      <c r="H79" s="17">
        <v>2538</v>
      </c>
      <c r="I79" s="17">
        <v>2953</v>
      </c>
      <c r="J79" s="17">
        <v>3111</v>
      </c>
      <c r="K79" s="17">
        <v>3200</v>
      </c>
      <c r="L79" s="17">
        <v>3313</v>
      </c>
      <c r="M79" s="17">
        <v>4443</v>
      </c>
      <c r="N79" s="17">
        <v>3466</v>
      </c>
      <c r="O79" s="5">
        <f t="shared" si="5"/>
        <v>0.13245599042898651</v>
      </c>
      <c r="P79" s="5">
        <f t="shared" si="6"/>
        <v>0.19170365312393309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44578</v>
      </c>
      <c r="F80" s="17">
        <v>1082</v>
      </c>
      <c r="G80" s="17">
        <v>1505</v>
      </c>
      <c r="H80" s="17">
        <v>1928</v>
      </c>
      <c r="I80" s="17">
        <v>2343</v>
      </c>
      <c r="J80" s="17">
        <v>2443</v>
      </c>
      <c r="K80" s="17">
        <v>2555</v>
      </c>
      <c r="L80" s="17">
        <v>2713</v>
      </c>
      <c r="M80" s="17">
        <v>3727</v>
      </c>
      <c r="N80" s="17">
        <v>2848</v>
      </c>
      <c r="O80" s="5">
        <f t="shared" si="5"/>
        <v>0.1691445809092868</v>
      </c>
      <c r="P80" s="5">
        <f t="shared" si="6"/>
        <v>0.19682539682539682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44578</v>
      </c>
      <c r="F81" s="17">
        <v>1208</v>
      </c>
      <c r="G81" s="17">
        <v>1796</v>
      </c>
      <c r="H81" s="17">
        <v>2245</v>
      </c>
      <c r="I81" s="17">
        <v>2713</v>
      </c>
      <c r="J81" s="17">
        <v>2873</v>
      </c>
      <c r="K81" s="17">
        <v>3099</v>
      </c>
      <c r="L81" s="17">
        <v>3499</v>
      </c>
      <c r="M81" s="17">
        <v>4561</v>
      </c>
      <c r="N81" s="17">
        <v>3433</v>
      </c>
      <c r="O81" s="5">
        <f t="shared" si="5"/>
        <v>0.21831476323119778</v>
      </c>
      <c r="P81" s="5">
        <f t="shared" si="6"/>
        <v>0.18231564318596369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44578</v>
      </c>
      <c r="F82" s="17">
        <v>1179</v>
      </c>
      <c r="G82" s="17">
        <v>1694</v>
      </c>
      <c r="H82" s="17">
        <v>2113</v>
      </c>
      <c r="I82" s="17">
        <v>2564</v>
      </c>
      <c r="J82" s="17">
        <v>2876</v>
      </c>
      <c r="K82" s="17">
        <v>3017</v>
      </c>
      <c r="L82" s="17">
        <v>3235</v>
      </c>
      <c r="M82" s="17">
        <v>4371</v>
      </c>
      <c r="N82" s="17">
        <v>3353</v>
      </c>
      <c r="O82" s="5">
        <f t="shared" si="5"/>
        <v>0.20979805534779356</v>
      </c>
      <c r="P82" s="5">
        <f t="shared" si="6"/>
        <v>0.18994310882730775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44578</v>
      </c>
      <c r="F83" s="17">
        <v>1358</v>
      </c>
      <c r="G83" s="17">
        <v>1939</v>
      </c>
      <c r="H83" s="17">
        <v>2418</v>
      </c>
      <c r="I83" s="17">
        <v>2745</v>
      </c>
      <c r="J83" s="17">
        <v>2953</v>
      </c>
      <c r="K83" s="17">
        <v>3094</v>
      </c>
      <c r="L83" s="17">
        <v>3249</v>
      </c>
      <c r="M83" s="17">
        <v>4379</v>
      </c>
      <c r="N83" s="17">
        <v>3325</v>
      </c>
      <c r="O83" s="5">
        <f t="shared" si="5"/>
        <v>0.14663843303335097</v>
      </c>
      <c r="P83" s="5">
        <f t="shared" si="6"/>
        <v>0.19203788144510697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44578</v>
      </c>
      <c r="F84" s="17">
        <v>1338</v>
      </c>
      <c r="G84" s="17">
        <v>1883</v>
      </c>
      <c r="H84" s="17">
        <v>2433</v>
      </c>
      <c r="I84" s="17">
        <v>2848</v>
      </c>
      <c r="J84" s="17">
        <v>2997</v>
      </c>
      <c r="K84" s="17">
        <v>3058</v>
      </c>
      <c r="L84" s="17">
        <v>3269</v>
      </c>
      <c r="M84" s="17">
        <v>4480</v>
      </c>
      <c r="N84" s="17">
        <v>3415</v>
      </c>
      <c r="O84" s="5">
        <f t="shared" si="5"/>
        <v>0.14661522272886707</v>
      </c>
      <c r="P84" s="5">
        <f t="shared" si="6"/>
        <v>0.20017361111111112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44578</v>
      </c>
      <c r="F85" s="17">
        <v>1208</v>
      </c>
      <c r="G85" s="17">
        <v>1748</v>
      </c>
      <c r="H85" s="17">
        <v>2216</v>
      </c>
      <c r="I85" s="17">
        <v>2476</v>
      </c>
      <c r="J85" s="17">
        <v>2729</v>
      </c>
      <c r="K85" s="17">
        <v>2920</v>
      </c>
      <c r="L85" s="17">
        <v>3157</v>
      </c>
      <c r="M85" s="17">
        <v>4318</v>
      </c>
      <c r="N85" s="17">
        <v>3371</v>
      </c>
      <c r="O85" s="5">
        <f t="shared" si="5"/>
        <v>0.17513493392890378</v>
      </c>
      <c r="P85" s="5">
        <f t="shared" si="6"/>
        <v>0.19900908340214699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44578</v>
      </c>
      <c r="F86" s="17">
        <v>1573</v>
      </c>
      <c r="G86" s="17">
        <v>2229</v>
      </c>
      <c r="H86" s="17">
        <v>2695</v>
      </c>
      <c r="I86" s="17">
        <v>3136</v>
      </c>
      <c r="J86" s="17">
        <v>3306</v>
      </c>
      <c r="K86" s="17">
        <v>3474</v>
      </c>
      <c r="L86" s="17">
        <v>3667</v>
      </c>
      <c r="M86" s="17">
        <v>4866</v>
      </c>
      <c r="N86" s="17">
        <v>3662</v>
      </c>
      <c r="O86" s="5">
        <f t="shared" si="5"/>
        <v>0.15278214397988055</v>
      </c>
      <c r="P86" s="5">
        <f t="shared" si="6"/>
        <v>0.18131395984688697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44578</v>
      </c>
      <c r="F87" s="17">
        <v>921</v>
      </c>
      <c r="G87" s="17">
        <v>1405</v>
      </c>
      <c r="H87" s="17">
        <v>1815</v>
      </c>
      <c r="I87" s="17">
        <v>2239</v>
      </c>
      <c r="J87" s="17">
        <v>2589</v>
      </c>
      <c r="K87" s="17">
        <v>2779</v>
      </c>
      <c r="L87" s="17">
        <v>3029</v>
      </c>
      <c r="M87" s="17">
        <v>4062</v>
      </c>
      <c r="N87" s="17">
        <v>3124</v>
      </c>
      <c r="O87" s="5">
        <f t="shared" si="5"/>
        <v>0.25061932287365812</v>
      </c>
      <c r="P87" s="5">
        <f t="shared" si="6"/>
        <v>0.19609239849394525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44578</v>
      </c>
      <c r="F88" s="17">
        <v>737</v>
      </c>
      <c r="G88" s="17">
        <v>1135</v>
      </c>
      <c r="H88" s="17">
        <v>1707</v>
      </c>
      <c r="I88" s="17">
        <v>1972</v>
      </c>
      <c r="J88" s="17">
        <v>2109</v>
      </c>
      <c r="K88" s="17">
        <v>2253</v>
      </c>
      <c r="L88" s="17">
        <v>2445</v>
      </c>
      <c r="M88" s="17">
        <v>2978</v>
      </c>
      <c r="N88" s="17">
        <v>2353</v>
      </c>
      <c r="O88" s="5">
        <f t="shared" si="5"/>
        <v>0.1777456647398844</v>
      </c>
      <c r="P88" s="5">
        <f t="shared" si="6"/>
        <v>0.19105122664293886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44578</v>
      </c>
      <c r="F89" s="17">
        <v>805</v>
      </c>
      <c r="G89" s="17">
        <v>1226</v>
      </c>
      <c r="H89" s="17">
        <v>1825</v>
      </c>
      <c r="I89" s="17">
        <v>2088</v>
      </c>
      <c r="J89" s="17">
        <v>2252</v>
      </c>
      <c r="K89" s="17">
        <v>2405</v>
      </c>
      <c r="L89" s="17">
        <v>2611</v>
      </c>
      <c r="M89" s="17">
        <v>3007</v>
      </c>
      <c r="N89" s="17">
        <v>2397</v>
      </c>
      <c r="O89" s="5">
        <f t="shared" si="5"/>
        <v>0.17718665464382327</v>
      </c>
      <c r="P89" s="5">
        <f t="shared" si="6"/>
        <v>0.1716779825412221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44578</v>
      </c>
      <c r="F90" s="17">
        <v>774</v>
      </c>
      <c r="G90" s="17">
        <v>1242</v>
      </c>
      <c r="H90" s="17">
        <v>1821</v>
      </c>
      <c r="I90" s="17">
        <v>2084</v>
      </c>
      <c r="J90" s="17">
        <v>2211</v>
      </c>
      <c r="K90" s="17">
        <v>2301</v>
      </c>
      <c r="L90" s="17">
        <v>2522</v>
      </c>
      <c r="M90" s="17">
        <v>3239</v>
      </c>
      <c r="N90" s="17">
        <v>2766</v>
      </c>
      <c r="O90" s="5">
        <f t="shared" si="5"/>
        <v>0.16140916417223117</v>
      </c>
      <c r="P90" s="5">
        <f t="shared" si="6"/>
        <v>0.21110579224509335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44578</v>
      </c>
      <c r="F91" s="17">
        <v>794</v>
      </c>
      <c r="G91" s="17">
        <v>1221</v>
      </c>
      <c r="H91" s="17">
        <v>1820</v>
      </c>
      <c r="I91" s="17">
        <v>2109</v>
      </c>
      <c r="J91" s="17">
        <v>2285</v>
      </c>
      <c r="K91" s="17">
        <v>2394</v>
      </c>
      <c r="L91" s="17">
        <v>2662</v>
      </c>
      <c r="M91" s="17">
        <v>3105</v>
      </c>
      <c r="N91" s="17">
        <v>2479</v>
      </c>
      <c r="O91" s="5">
        <f t="shared" si="5"/>
        <v>0.18786256135653726</v>
      </c>
      <c r="P91" s="5">
        <f t="shared" si="6"/>
        <v>0.17527741319651594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44578</v>
      </c>
      <c r="F92" s="17">
        <v>845</v>
      </c>
      <c r="G92" s="17">
        <v>1272</v>
      </c>
      <c r="H92" s="17">
        <v>1802</v>
      </c>
      <c r="I92" s="17">
        <v>1976</v>
      </c>
      <c r="J92" s="17">
        <v>2145</v>
      </c>
      <c r="K92" s="17">
        <v>2260</v>
      </c>
      <c r="L92" s="17">
        <v>2489</v>
      </c>
      <c r="M92" s="17">
        <v>3114</v>
      </c>
      <c r="N92" s="17">
        <v>2628</v>
      </c>
      <c r="O92" s="5">
        <f t="shared" si="5"/>
        <v>0.16010254020041947</v>
      </c>
      <c r="P92" s="5">
        <f t="shared" si="6"/>
        <v>0.19175757575757577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44578</v>
      </c>
      <c r="F93" s="17">
        <v>725</v>
      </c>
      <c r="G93" s="17">
        <v>1070</v>
      </c>
      <c r="H93" s="17">
        <v>1524</v>
      </c>
      <c r="I93" s="17">
        <v>1595</v>
      </c>
      <c r="J93" s="17">
        <v>1693</v>
      </c>
      <c r="K93" s="17">
        <v>1705</v>
      </c>
      <c r="L93" s="17">
        <v>1934</v>
      </c>
      <c r="M93" s="17">
        <v>2354</v>
      </c>
      <c r="N93" s="17">
        <v>1930</v>
      </c>
      <c r="O93" s="5">
        <f t="shared" si="5"/>
        <v>0.11856564488143435</v>
      </c>
      <c r="P93" s="5">
        <f t="shared" si="6"/>
        <v>0.18647697720666973</v>
      </c>
    </row>
  </sheetData>
  <phoneticPr fontId="18" type="noConversion"/>
  <conditionalFormatting sqref="O1 O10:O1048576">
    <cfRule type="cellIs" dxfId="23" priority="6" operator="greaterThan">
      <formula>0.3</formula>
    </cfRule>
  </conditionalFormatting>
  <conditionalFormatting sqref="P1 P10:P1048576">
    <cfRule type="cellIs" dxfId="22" priority="5" operator="lessThan">
      <formula>0.15</formula>
    </cfRule>
  </conditionalFormatting>
  <conditionalFormatting sqref="O1">
    <cfRule type="cellIs" dxfId="21" priority="3" operator="greaterThan">
      <formula>0.3</formula>
    </cfRule>
    <cfRule type="cellIs" dxfId="20" priority="4" operator="greaterThan">
      <formula>0.3</formula>
    </cfRule>
  </conditionalFormatting>
  <conditionalFormatting sqref="O2:O9">
    <cfRule type="cellIs" dxfId="19" priority="2" operator="greaterThan">
      <formula>0.3</formula>
    </cfRule>
  </conditionalFormatting>
  <conditionalFormatting sqref="P2:P9">
    <cfRule type="cellIs" dxfId="1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abSelected="1" topLeftCell="J1" workbookViewId="0">
      <pane ySplit="1" topLeftCell="A2" activePane="bottomLeft" state="frozen"/>
      <selection pane="bottomLeft" activeCell="T1" sqref="T1:Y9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4.9140625" style="7" bestFit="1" customWidth="1"/>
    <col min="27" max="16384" width="8.6640625" style="3"/>
  </cols>
  <sheetData>
    <row r="1" spans="1:26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13" t="s">
        <v>10</v>
      </c>
      <c r="S1" s="13" t="s">
        <v>11</v>
      </c>
      <c r="T1" s="10" t="s">
        <v>39</v>
      </c>
      <c r="U1" s="10" t="s">
        <v>40</v>
      </c>
      <c r="V1" s="13" t="s">
        <v>14</v>
      </c>
      <c r="W1" s="13" t="s">
        <v>77</v>
      </c>
      <c r="X1" s="13" t="s">
        <v>78</v>
      </c>
      <c r="Y1" s="13" t="s">
        <v>79</v>
      </c>
      <c r="Z1" s="11" t="s">
        <v>15</v>
      </c>
    </row>
    <row r="2" spans="1:26" x14ac:dyDescent="0.45">
      <c r="A2" s="2">
        <v>1</v>
      </c>
      <c r="B2" s="14">
        <v>127.48448620000001</v>
      </c>
      <c r="C2" s="14">
        <v>37.154076199999999</v>
      </c>
      <c r="D2" s="9">
        <v>44768</v>
      </c>
      <c r="E2" s="9">
        <v>44833</v>
      </c>
      <c r="F2" s="17">
        <v>5.8939999999999999E-2</v>
      </c>
      <c r="G2" s="17">
        <v>6.6699999999999995E-2</v>
      </c>
      <c r="H2" s="17">
        <v>0.10199999999999999</v>
      </c>
      <c r="I2" s="17">
        <v>0.14779999999999999</v>
      </c>
      <c r="J2" s="17">
        <v>0.18461</v>
      </c>
      <c r="K2" s="17">
        <v>0.21207000000000001</v>
      </c>
      <c r="L2" s="17">
        <v>0.23338999999999999</v>
      </c>
      <c r="M2" s="17">
        <v>0.25190000000000001</v>
      </c>
      <c r="N2" s="17">
        <v>0.23058999999999999</v>
      </c>
      <c r="O2" s="17">
        <v>0.24656</v>
      </c>
      <c r="P2" s="17">
        <v>0.31123000000000001</v>
      </c>
      <c r="Q2" s="17">
        <v>0.21315999999999999</v>
      </c>
      <c r="R2" s="5">
        <f t="shared" ref="R2:R9" si="0">(M2-I2)/(M2+I2)</f>
        <v>0.26044533400050046</v>
      </c>
      <c r="S2" s="5">
        <f>((P2+I2)-(M2+G2))/((P2+I2)+(M2+G2))</f>
        <v>0.18058716870491107</v>
      </c>
      <c r="V2" s="3">
        <v>0.7</v>
      </c>
      <c r="W2" s="21">
        <v>68</v>
      </c>
      <c r="X2" s="21">
        <v>30.5</v>
      </c>
      <c r="Y2" s="21">
        <v>1.6</v>
      </c>
      <c r="Z2" s="15">
        <v>0.71</v>
      </c>
    </row>
    <row r="3" spans="1:26" x14ac:dyDescent="0.45">
      <c r="A3" s="2">
        <v>2</v>
      </c>
      <c r="B3" s="14">
        <v>127.4852446</v>
      </c>
      <c r="C3" s="14">
        <v>37.154517300000002</v>
      </c>
      <c r="D3" s="9">
        <v>44768</v>
      </c>
      <c r="E3" s="9">
        <v>44833</v>
      </c>
      <c r="F3" s="17">
        <v>5.2580000000000002E-2</v>
      </c>
      <c r="G3" s="17">
        <v>8.5500000000000007E-2</v>
      </c>
      <c r="H3" s="17">
        <v>0.1366</v>
      </c>
      <c r="I3" s="17">
        <v>0.1938</v>
      </c>
      <c r="J3" s="17">
        <v>0.22273000000000001</v>
      </c>
      <c r="K3" s="17">
        <v>0.23802999999999999</v>
      </c>
      <c r="L3" s="17">
        <v>0.25287999999999999</v>
      </c>
      <c r="M3" s="17">
        <v>0.26910000000000001</v>
      </c>
      <c r="N3" s="17">
        <v>0.2641</v>
      </c>
      <c r="O3" s="17">
        <v>0.26057000000000002</v>
      </c>
      <c r="P3" s="17">
        <v>0.35104999999999997</v>
      </c>
      <c r="Q3" s="17">
        <v>0.25889000000000001</v>
      </c>
      <c r="R3" s="5">
        <f t="shared" si="0"/>
        <v>0.16267012313674661</v>
      </c>
      <c r="S3" s="5">
        <f t="shared" ref="S3:S66" si="1">((P3+I3)-(M3+G3))/((P3+I3)+(M3+G3))</f>
        <v>0.21151814998054358</v>
      </c>
      <c r="V3" s="3">
        <v>0.75</v>
      </c>
      <c r="W3" s="21">
        <v>75.2</v>
      </c>
      <c r="X3" s="21">
        <v>23.6</v>
      </c>
      <c r="Y3" s="21">
        <v>1.2</v>
      </c>
      <c r="Z3" s="15">
        <v>0.86</v>
      </c>
    </row>
    <row r="4" spans="1:26" x14ac:dyDescent="0.45">
      <c r="A4" s="2">
        <v>3</v>
      </c>
      <c r="B4" s="14">
        <v>127.4861837</v>
      </c>
      <c r="C4" s="14">
        <v>37.1552674</v>
      </c>
      <c r="D4" s="9">
        <v>44768</v>
      </c>
      <c r="E4" s="9">
        <v>44833</v>
      </c>
      <c r="F4" s="17">
        <v>4.9299999999999997E-2</v>
      </c>
      <c r="G4" s="17">
        <v>0.10100000000000001</v>
      </c>
      <c r="H4" s="17">
        <v>0.1578</v>
      </c>
      <c r="I4" s="17">
        <v>0.23100000000000001</v>
      </c>
      <c r="J4" s="17">
        <v>0.26133000000000001</v>
      </c>
      <c r="K4" s="17">
        <v>0.26904</v>
      </c>
      <c r="L4" s="17">
        <v>0.2888</v>
      </c>
      <c r="M4" s="17">
        <v>0.30990000000000001</v>
      </c>
      <c r="N4" s="17">
        <v>0.29607</v>
      </c>
      <c r="O4" s="17">
        <v>0.30384</v>
      </c>
      <c r="P4" s="17">
        <v>0.40477000000000002</v>
      </c>
      <c r="Q4" s="17">
        <v>0.29619000000000001</v>
      </c>
      <c r="R4" s="5">
        <f t="shared" si="0"/>
        <v>0.1458679977814753</v>
      </c>
      <c r="S4" s="5">
        <f t="shared" si="1"/>
        <v>0.21484326483036675</v>
      </c>
      <c r="V4" s="3">
        <v>0.8</v>
      </c>
      <c r="W4" s="21">
        <v>63.8</v>
      </c>
      <c r="X4" s="21">
        <v>33.5</v>
      </c>
      <c r="Y4" s="21">
        <v>2.7</v>
      </c>
      <c r="Z4" s="15">
        <v>0.87</v>
      </c>
    </row>
    <row r="5" spans="1:26" x14ac:dyDescent="0.45">
      <c r="A5" s="2">
        <v>4</v>
      </c>
      <c r="B5" s="14">
        <v>127.4828685</v>
      </c>
      <c r="C5" s="14">
        <v>37.1539711</v>
      </c>
      <c r="D5" s="9">
        <v>44768</v>
      </c>
      <c r="E5" s="9">
        <v>44833</v>
      </c>
      <c r="F5" s="17">
        <v>7.1279999999999996E-2</v>
      </c>
      <c r="G5" s="17">
        <v>0.11260000000000001</v>
      </c>
      <c r="H5" s="17">
        <v>0.16739999999999999</v>
      </c>
      <c r="I5" s="17">
        <v>0.222</v>
      </c>
      <c r="J5" s="17">
        <v>0.24496999999999999</v>
      </c>
      <c r="K5" s="17">
        <v>0.25884000000000001</v>
      </c>
      <c r="L5" s="17">
        <v>0.27248</v>
      </c>
      <c r="M5" s="17">
        <v>0.29380000000000001</v>
      </c>
      <c r="N5" s="17">
        <v>0.27538000000000001</v>
      </c>
      <c r="O5" s="17">
        <v>0.27112999999999998</v>
      </c>
      <c r="P5" s="17">
        <v>0.37841000000000002</v>
      </c>
      <c r="Q5" s="17">
        <v>0.28642000000000001</v>
      </c>
      <c r="R5" s="5">
        <f t="shared" si="0"/>
        <v>0.13920124079100427</v>
      </c>
      <c r="S5" s="5">
        <f t="shared" si="1"/>
        <v>0.19269772846912528</v>
      </c>
      <c r="V5" s="3">
        <v>1</v>
      </c>
      <c r="W5" s="21">
        <v>77.8</v>
      </c>
      <c r="X5" s="21">
        <v>17.600000000000001</v>
      </c>
      <c r="Y5" s="21">
        <v>4.7</v>
      </c>
      <c r="Z5" s="15">
        <v>1</v>
      </c>
    </row>
    <row r="6" spans="1:26" x14ac:dyDescent="0.45">
      <c r="A6" s="2">
        <v>5</v>
      </c>
      <c r="B6" s="14">
        <v>127.4812562</v>
      </c>
      <c r="C6" s="14">
        <v>37.157669400000003</v>
      </c>
      <c r="D6" s="9">
        <v>44768</v>
      </c>
      <c r="E6" s="9">
        <v>44833</v>
      </c>
      <c r="F6" s="17">
        <v>4.4040000000000003E-2</v>
      </c>
      <c r="G6" s="17">
        <v>6.1499999999999999E-2</v>
      </c>
      <c r="H6" s="17">
        <v>8.14E-2</v>
      </c>
      <c r="I6" s="17">
        <v>0.10539999999999999</v>
      </c>
      <c r="J6" s="17">
        <v>0.12393999999999999</v>
      </c>
      <c r="K6" s="17">
        <v>0.16739999999999999</v>
      </c>
      <c r="L6" s="17">
        <v>0.18504999999999999</v>
      </c>
      <c r="M6" s="17">
        <v>0.22900000000000001</v>
      </c>
      <c r="N6" s="17">
        <v>0.22789999999999999</v>
      </c>
      <c r="O6" s="17">
        <v>0.2427</v>
      </c>
      <c r="P6" s="17">
        <v>0.28555999999999998</v>
      </c>
      <c r="Q6" s="17">
        <v>0.19900999999999999</v>
      </c>
      <c r="R6" s="5">
        <f t="shared" si="0"/>
        <v>0.36961722488038279</v>
      </c>
      <c r="S6" s="5">
        <f t="shared" si="1"/>
        <v>0.14741877733102457</v>
      </c>
      <c r="V6" s="3">
        <v>0.7</v>
      </c>
      <c r="W6" s="21">
        <v>81.099999999999994</v>
      </c>
      <c r="X6" s="21">
        <v>16</v>
      </c>
      <c r="Y6" s="21">
        <v>2.9</v>
      </c>
      <c r="Z6" s="15">
        <v>0.84</v>
      </c>
    </row>
    <row r="7" spans="1:26" x14ac:dyDescent="0.45">
      <c r="A7" s="2">
        <v>6</v>
      </c>
      <c r="B7" s="14">
        <v>127.48933599999999</v>
      </c>
      <c r="C7" s="14">
        <v>37.140254300000002</v>
      </c>
      <c r="D7" s="9">
        <v>44768</v>
      </c>
      <c r="E7" s="9">
        <v>44833</v>
      </c>
      <c r="F7" s="17">
        <v>8.1199999999999994E-2</v>
      </c>
      <c r="G7" s="17">
        <v>0.15540000000000001</v>
      </c>
      <c r="H7" s="17">
        <v>0.20979999999999999</v>
      </c>
      <c r="I7" s="17">
        <v>0.28199999999999997</v>
      </c>
      <c r="J7" s="17">
        <v>0.29054999999999997</v>
      </c>
      <c r="K7" s="17">
        <v>0.31577</v>
      </c>
      <c r="L7" s="17">
        <v>0.33205000000000001</v>
      </c>
      <c r="M7" s="17">
        <v>0.37580000000000002</v>
      </c>
      <c r="N7" s="17">
        <v>0.35121999999999998</v>
      </c>
      <c r="O7" s="17">
        <v>0.33968999999999999</v>
      </c>
      <c r="P7" s="17">
        <v>0.48003000000000001</v>
      </c>
      <c r="Q7" s="17">
        <v>0.34555000000000002</v>
      </c>
      <c r="R7" s="5">
        <f t="shared" si="0"/>
        <v>0.14259653390088181</v>
      </c>
      <c r="S7" s="5">
        <f t="shared" si="1"/>
        <v>0.17849106500777123</v>
      </c>
      <c r="V7" s="3">
        <v>0.7</v>
      </c>
      <c r="W7" s="21">
        <v>68</v>
      </c>
      <c r="X7" s="21">
        <v>30.3</v>
      </c>
      <c r="Y7" s="21">
        <v>1.7</v>
      </c>
      <c r="Z7" s="15">
        <v>1.07</v>
      </c>
    </row>
    <row r="8" spans="1:26" x14ac:dyDescent="0.45">
      <c r="A8" s="2">
        <v>7</v>
      </c>
      <c r="B8" s="14">
        <v>127.5011897</v>
      </c>
      <c r="C8" s="14">
        <v>37.150497700000003</v>
      </c>
      <c r="D8" s="9">
        <v>44768</v>
      </c>
      <c r="E8" s="9">
        <v>44833</v>
      </c>
      <c r="F8" s="17">
        <v>0.12579000000000001</v>
      </c>
      <c r="G8" s="17">
        <v>4.5699999999999998E-2</v>
      </c>
      <c r="H8" s="17">
        <v>4.5699999999999998E-2</v>
      </c>
      <c r="I8" s="17">
        <v>4.87E-2</v>
      </c>
      <c r="J8" s="17">
        <v>6.4180000000000001E-2</v>
      </c>
      <c r="K8" s="17">
        <v>7.22E-2</v>
      </c>
      <c r="L8" s="17">
        <v>7.1190000000000003E-2</v>
      </c>
      <c r="M8" s="17">
        <v>6.3299999999999995E-2</v>
      </c>
      <c r="N8" s="17">
        <v>7.3319999999999996E-2</v>
      </c>
      <c r="O8" s="17">
        <v>0.18823000000000001</v>
      </c>
      <c r="P8" s="17">
        <v>0.13406999999999999</v>
      </c>
      <c r="Q8" s="17">
        <v>0.11108999999999999</v>
      </c>
      <c r="R8" s="5">
        <f t="shared" si="0"/>
        <v>0.13035714285714284</v>
      </c>
      <c r="S8" s="5">
        <f t="shared" si="1"/>
        <v>0.25283613805394661</v>
      </c>
      <c r="V8" s="3">
        <v>0.65</v>
      </c>
      <c r="W8" s="21">
        <v>66.2</v>
      </c>
      <c r="X8" s="21">
        <v>32.5</v>
      </c>
      <c r="Y8" s="21">
        <v>1.4</v>
      </c>
      <c r="Z8" s="15">
        <v>0.47</v>
      </c>
    </row>
    <row r="9" spans="1:26" x14ac:dyDescent="0.45">
      <c r="A9" s="2">
        <v>8</v>
      </c>
      <c r="B9" s="14">
        <v>127.5006666</v>
      </c>
      <c r="C9" s="14">
        <v>37.150883899999997</v>
      </c>
      <c r="D9" s="9">
        <v>44768</v>
      </c>
      <c r="E9" s="9">
        <v>44833</v>
      </c>
      <c r="F9" s="17">
        <v>9.2170000000000002E-2</v>
      </c>
      <c r="G9" s="17">
        <v>4.8099999999999997E-2</v>
      </c>
      <c r="H9" s="17">
        <v>5.3999999999999999E-2</v>
      </c>
      <c r="I9" s="17">
        <v>5.5199999999999999E-2</v>
      </c>
      <c r="J9" s="17">
        <v>5.9360000000000003E-2</v>
      </c>
      <c r="K9" s="17">
        <v>5.9420000000000001E-2</v>
      </c>
      <c r="L9" s="17">
        <v>5.6030000000000003E-2</v>
      </c>
      <c r="M9" s="17">
        <v>6.5100000000000005E-2</v>
      </c>
      <c r="N9" s="17">
        <v>6.9919999999999996E-2</v>
      </c>
      <c r="O9" s="17">
        <v>0.19666</v>
      </c>
      <c r="P9" s="17">
        <v>0.10012</v>
      </c>
      <c r="Q9" s="17">
        <v>0.11444</v>
      </c>
      <c r="R9" s="5">
        <f t="shared" si="0"/>
        <v>8.2294264339152171E-2</v>
      </c>
      <c r="S9" s="5">
        <f t="shared" si="1"/>
        <v>0.15685982422165956</v>
      </c>
      <c r="V9" s="3">
        <v>0.6</v>
      </c>
      <c r="W9" s="21">
        <v>67.400000000000006</v>
      </c>
      <c r="X9" s="21">
        <v>32.6</v>
      </c>
      <c r="Y9" s="21">
        <v>0</v>
      </c>
      <c r="Z9" s="15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9">
        <v>44800</v>
      </c>
      <c r="E10" s="9">
        <v>44833</v>
      </c>
      <c r="F10" s="17">
        <v>3.5860000000000003E-2</v>
      </c>
      <c r="G10" s="17">
        <v>5.2499999999999998E-2</v>
      </c>
      <c r="H10" s="17">
        <v>9.7600000000000006E-2</v>
      </c>
      <c r="I10" s="17">
        <v>0.10100000000000001</v>
      </c>
      <c r="J10" s="17">
        <v>0.17052999999999999</v>
      </c>
      <c r="K10" s="17">
        <v>0.29618</v>
      </c>
      <c r="L10" s="17">
        <v>0.31341999999999998</v>
      </c>
      <c r="M10" s="17">
        <v>0.34079999999999999</v>
      </c>
      <c r="N10" s="17">
        <v>0.32005</v>
      </c>
      <c r="O10" s="17">
        <v>0.31861</v>
      </c>
      <c r="P10" s="17">
        <v>0.23566000000000001</v>
      </c>
      <c r="Q10" s="17">
        <v>0.15698000000000001</v>
      </c>
      <c r="R10" s="5">
        <f>(M10-I10)/(M10+I10)</f>
        <v>0.54277953825260294</v>
      </c>
      <c r="S10" s="5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22">
        <f>MAX(F2:Q93)</f>
        <v>0.57879999999999998</v>
      </c>
      <c r="X10" s="22"/>
      <c r="Y10" s="22"/>
      <c r="Z10" s="6" t="s">
        <v>16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9">
        <v>44800</v>
      </c>
      <c r="E11" s="9">
        <v>44833</v>
      </c>
      <c r="F11" s="17">
        <v>0.10613</v>
      </c>
      <c r="G11" s="17">
        <v>0.14000000000000001</v>
      </c>
      <c r="H11" s="17">
        <v>0.20480000000000001</v>
      </c>
      <c r="I11" s="17">
        <v>0.25019999999999998</v>
      </c>
      <c r="J11" s="17">
        <v>0.32169999999999999</v>
      </c>
      <c r="K11" s="17">
        <v>0.35088000000000003</v>
      </c>
      <c r="L11" s="17">
        <v>0.36363000000000001</v>
      </c>
      <c r="M11" s="17">
        <v>0.39069999999999999</v>
      </c>
      <c r="N11" s="17">
        <v>0.37636999999999998</v>
      </c>
      <c r="O11" s="17">
        <v>0.38038</v>
      </c>
      <c r="P11" s="17">
        <v>0.44125999999999999</v>
      </c>
      <c r="Q11" s="17">
        <v>0.33266000000000001</v>
      </c>
      <c r="R11" s="5">
        <f t="shared" ref="R11:R74" si="2">(M11-I11)/(M11+I11)</f>
        <v>0.21922296770166955</v>
      </c>
      <c r="S11" s="5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6" t="s">
        <v>17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9">
        <v>44800</v>
      </c>
      <c r="E12" s="9">
        <v>44833</v>
      </c>
      <c r="F12" s="17">
        <v>0.10707999999999999</v>
      </c>
      <c r="G12" s="17">
        <v>0.13400000000000001</v>
      </c>
      <c r="H12" s="17">
        <v>0.19359999999999999</v>
      </c>
      <c r="I12" s="17">
        <v>0.25559999999999999</v>
      </c>
      <c r="J12" s="17">
        <v>0.30162</v>
      </c>
      <c r="K12" s="17">
        <v>0.33323000000000003</v>
      </c>
      <c r="L12" s="17">
        <v>0.33779999999999999</v>
      </c>
      <c r="M12" s="17">
        <v>0.36430000000000001</v>
      </c>
      <c r="N12" s="17">
        <v>0.35610999999999998</v>
      </c>
      <c r="O12" s="17">
        <v>0.36449999999999999</v>
      </c>
      <c r="P12" s="17">
        <v>0.43192999999999998</v>
      </c>
      <c r="Q12" s="17">
        <v>0.32330999999999999</v>
      </c>
      <c r="R12" s="5">
        <f t="shared" si="2"/>
        <v>0.17535086304242622</v>
      </c>
      <c r="S12" s="5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6" t="s">
        <v>18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9">
        <v>44800</v>
      </c>
      <c r="E13" s="9">
        <v>44833</v>
      </c>
      <c r="F13" s="17">
        <v>6.7949999999999997E-2</v>
      </c>
      <c r="G13" s="17">
        <v>0.107</v>
      </c>
      <c r="H13" s="17">
        <v>0.15620000000000001</v>
      </c>
      <c r="I13" s="17">
        <v>0.2198</v>
      </c>
      <c r="J13" s="17">
        <v>0.24099999999999999</v>
      </c>
      <c r="K13" s="17">
        <v>0.26040999999999997</v>
      </c>
      <c r="L13" s="17">
        <v>0.2707</v>
      </c>
      <c r="M13" s="17">
        <v>0.30299999999999999</v>
      </c>
      <c r="N13" s="17">
        <v>0.28462999999999999</v>
      </c>
      <c r="O13" s="17">
        <v>0.28242</v>
      </c>
      <c r="P13" s="17">
        <v>0.36509000000000003</v>
      </c>
      <c r="Q13" s="17">
        <v>0.26235000000000003</v>
      </c>
      <c r="R13" s="5">
        <f t="shared" si="2"/>
        <v>0.15914307574598319</v>
      </c>
      <c r="S13" s="5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6" t="s">
        <v>19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9">
        <v>44800</v>
      </c>
      <c r="E14" s="9">
        <v>44833</v>
      </c>
      <c r="F14" s="17">
        <v>7.1629999999999999E-2</v>
      </c>
      <c r="G14" s="17">
        <v>0.12720000000000001</v>
      </c>
      <c r="H14" s="17">
        <v>0.19059999999999999</v>
      </c>
      <c r="I14" s="17">
        <v>0.26100000000000001</v>
      </c>
      <c r="J14" s="17">
        <v>0.28278999999999999</v>
      </c>
      <c r="K14" s="17">
        <v>0.29960999999999999</v>
      </c>
      <c r="L14" s="17">
        <v>0.30835000000000001</v>
      </c>
      <c r="M14" s="17">
        <v>0.33400000000000002</v>
      </c>
      <c r="N14" s="17">
        <v>0.31158000000000002</v>
      </c>
      <c r="O14" s="17">
        <v>0.31691000000000003</v>
      </c>
      <c r="P14" s="17">
        <v>0.43715999999999999</v>
      </c>
      <c r="Q14" s="17">
        <v>0.27937000000000001</v>
      </c>
      <c r="R14" s="5">
        <f t="shared" si="2"/>
        <v>0.12268907563025212</v>
      </c>
      <c r="S14" s="5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6" t="s">
        <v>20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9">
        <v>44800</v>
      </c>
      <c r="E15" s="9">
        <v>44833</v>
      </c>
      <c r="F15" s="17">
        <v>3.3660000000000002E-2</v>
      </c>
      <c r="G15" s="17">
        <v>4.4900000000000002E-2</v>
      </c>
      <c r="H15" s="17">
        <v>8.9399999999999993E-2</v>
      </c>
      <c r="I15" s="17">
        <v>5.1799999999999999E-2</v>
      </c>
      <c r="J15" s="17">
        <v>0.14673</v>
      </c>
      <c r="K15" s="17">
        <v>0.46572000000000002</v>
      </c>
      <c r="L15" s="17">
        <v>0.53464999999999996</v>
      </c>
      <c r="M15" s="17">
        <v>0.57730000000000004</v>
      </c>
      <c r="N15" s="17">
        <v>0.54086000000000001</v>
      </c>
      <c r="O15" s="17">
        <v>0.54735</v>
      </c>
      <c r="P15" s="17">
        <v>0.19275999999999999</v>
      </c>
      <c r="Q15" s="17">
        <v>8.8150000000000006E-2</v>
      </c>
      <c r="R15" s="5">
        <f t="shared" si="2"/>
        <v>0.83532029883961223</v>
      </c>
      <c r="S15" s="5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6" t="s">
        <v>21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9">
        <v>44800</v>
      </c>
      <c r="E16" s="9">
        <v>44833</v>
      </c>
      <c r="F16" s="17">
        <v>3.7359999999999997E-2</v>
      </c>
      <c r="G16" s="17">
        <v>7.8200000000000006E-2</v>
      </c>
      <c r="H16" s="17">
        <v>0.1384</v>
      </c>
      <c r="I16" s="17">
        <v>0.11020000000000001</v>
      </c>
      <c r="J16" s="17">
        <v>0.19925999999999999</v>
      </c>
      <c r="K16" s="17">
        <v>0.47011999999999998</v>
      </c>
      <c r="L16" s="17">
        <v>0.51554999999999995</v>
      </c>
      <c r="M16" s="17">
        <v>0.55169999999999997</v>
      </c>
      <c r="N16" s="17">
        <v>0.51756999999999997</v>
      </c>
      <c r="O16" s="17">
        <v>0.54591999999999996</v>
      </c>
      <c r="P16" s="17">
        <v>0.24009</v>
      </c>
      <c r="Q16" s="17">
        <v>0.1389</v>
      </c>
      <c r="R16" s="5">
        <f t="shared" si="2"/>
        <v>0.66701918718839703</v>
      </c>
      <c r="S16" s="5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6" t="s">
        <v>22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9">
        <v>44800</v>
      </c>
      <c r="E17" s="9">
        <v>44833</v>
      </c>
      <c r="F17" s="17">
        <v>0.18404999999999999</v>
      </c>
      <c r="G17" s="17">
        <v>0.22059999999999999</v>
      </c>
      <c r="H17" s="17">
        <v>0.28220000000000001</v>
      </c>
      <c r="I17" s="17">
        <v>0.33439999999999998</v>
      </c>
      <c r="J17" s="17">
        <v>0.36547000000000002</v>
      </c>
      <c r="K17" s="17">
        <v>0.38023000000000001</v>
      </c>
      <c r="L17" s="17">
        <v>0.37642999999999999</v>
      </c>
      <c r="M17" s="17">
        <v>0.41</v>
      </c>
      <c r="N17" s="17">
        <v>0.38547999999999999</v>
      </c>
      <c r="O17" s="17">
        <v>0.41182000000000002</v>
      </c>
      <c r="P17" s="17">
        <v>0.52532000000000001</v>
      </c>
      <c r="Q17" s="17">
        <v>0.43087999999999999</v>
      </c>
      <c r="R17" s="5">
        <f t="shared" si="2"/>
        <v>0.1015583019881784</v>
      </c>
      <c r="S17" s="5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6" t="s">
        <v>23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9">
        <v>44800</v>
      </c>
      <c r="E18" s="9">
        <v>44833</v>
      </c>
      <c r="F18" s="17">
        <v>0.17233000000000001</v>
      </c>
      <c r="G18" s="17">
        <v>0.12379999999999999</v>
      </c>
      <c r="H18" s="17">
        <v>0.186</v>
      </c>
      <c r="I18" s="17">
        <v>0.2596</v>
      </c>
      <c r="J18" s="17">
        <v>0.28233999999999998</v>
      </c>
      <c r="K18" s="17">
        <v>0.29715999999999998</v>
      </c>
      <c r="L18" s="17">
        <v>0.30292999999999998</v>
      </c>
      <c r="M18" s="17">
        <v>0.34010000000000001</v>
      </c>
      <c r="N18" s="17">
        <v>0.32475999999999999</v>
      </c>
      <c r="O18" s="17">
        <v>0.34892000000000001</v>
      </c>
      <c r="P18" s="17">
        <v>0.46655000000000002</v>
      </c>
      <c r="Q18" s="17">
        <v>0.31678000000000001</v>
      </c>
      <c r="R18" s="5">
        <f t="shared" si="2"/>
        <v>0.13423378355844592</v>
      </c>
      <c r="S18" s="5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6" t="s">
        <v>24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9">
        <v>44800</v>
      </c>
      <c r="E19" s="9">
        <v>44833</v>
      </c>
      <c r="F19" s="17">
        <v>8.3640000000000006E-2</v>
      </c>
      <c r="G19" s="17">
        <v>0.14119999999999999</v>
      </c>
      <c r="H19" s="17">
        <v>0.19620000000000001</v>
      </c>
      <c r="I19" s="17">
        <v>0.28320000000000001</v>
      </c>
      <c r="J19" s="17">
        <v>0.29099000000000003</v>
      </c>
      <c r="K19" s="17">
        <v>0.30908000000000002</v>
      </c>
      <c r="L19" s="17">
        <v>0.31792999999999999</v>
      </c>
      <c r="M19" s="17">
        <v>0.36330000000000001</v>
      </c>
      <c r="N19" s="17">
        <v>0.32724999999999999</v>
      </c>
      <c r="O19" s="17">
        <v>0.33439000000000002</v>
      </c>
      <c r="P19" s="17">
        <v>0.44796999999999998</v>
      </c>
      <c r="Q19" s="17">
        <v>0.31090000000000001</v>
      </c>
      <c r="R19" s="5">
        <f t="shared" si="2"/>
        <v>0.12389791183294663</v>
      </c>
      <c r="S19" s="5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6" t="s">
        <v>25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9">
        <v>44800</v>
      </c>
      <c r="E20" s="9">
        <v>44833</v>
      </c>
      <c r="F20" s="17">
        <v>4.2259999999999999E-2</v>
      </c>
      <c r="G20" s="17">
        <v>6.4000000000000001E-2</v>
      </c>
      <c r="H20" s="17">
        <v>0.12280000000000001</v>
      </c>
      <c r="I20" s="17">
        <v>7.8600000000000003E-2</v>
      </c>
      <c r="J20" s="17">
        <v>0.18421999999999999</v>
      </c>
      <c r="K20" s="17">
        <v>0.44331999999999999</v>
      </c>
      <c r="L20" s="17">
        <v>0.48209000000000002</v>
      </c>
      <c r="M20" s="17">
        <v>0.52170000000000005</v>
      </c>
      <c r="N20" s="17">
        <v>0.47721000000000002</v>
      </c>
      <c r="O20" s="17">
        <v>0.47056999999999999</v>
      </c>
      <c r="P20" s="17">
        <v>0.21373</v>
      </c>
      <c r="Q20" s="17">
        <v>0.12095</v>
      </c>
      <c r="R20" s="5">
        <f t="shared" si="2"/>
        <v>0.7381309345327336</v>
      </c>
      <c r="S20" s="5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6" t="s">
        <v>26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9">
        <v>44800</v>
      </c>
      <c r="E21" s="9">
        <v>44833</v>
      </c>
      <c r="F21" s="17">
        <v>4.2380000000000001E-2</v>
      </c>
      <c r="G21" s="17">
        <v>6.6400000000000001E-2</v>
      </c>
      <c r="H21" s="17">
        <v>0.1208</v>
      </c>
      <c r="I21" s="17">
        <v>8.4099999999999994E-2</v>
      </c>
      <c r="J21" s="17">
        <v>0.19242999999999999</v>
      </c>
      <c r="K21" s="17">
        <v>0.41976999999999998</v>
      </c>
      <c r="L21" s="17">
        <v>0.45572000000000001</v>
      </c>
      <c r="M21" s="17">
        <v>0.50390000000000001</v>
      </c>
      <c r="N21" s="17">
        <v>0.47112999999999999</v>
      </c>
      <c r="O21" s="17">
        <v>0.48205999999999999</v>
      </c>
      <c r="P21" s="17">
        <v>0.21715999999999999</v>
      </c>
      <c r="Q21" s="17">
        <v>0.12461999999999999</v>
      </c>
      <c r="R21" s="5">
        <f t="shared" si="2"/>
        <v>0.71394557823129257</v>
      </c>
      <c r="S21" s="5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6" t="s">
        <v>27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9">
        <v>44800</v>
      </c>
      <c r="E22" s="9">
        <v>44833</v>
      </c>
      <c r="F22" s="17">
        <v>4.3650000000000001E-2</v>
      </c>
      <c r="G22" s="17">
        <v>6.88E-2</v>
      </c>
      <c r="H22" s="17">
        <v>0.124</v>
      </c>
      <c r="I22" s="17">
        <v>8.9399999999999993E-2</v>
      </c>
      <c r="J22" s="17">
        <v>0.19275999999999999</v>
      </c>
      <c r="K22" s="17">
        <v>0.45011000000000001</v>
      </c>
      <c r="L22" s="17">
        <v>0.49552000000000002</v>
      </c>
      <c r="M22" s="17">
        <v>0.50870000000000004</v>
      </c>
      <c r="N22" s="17">
        <v>0.49071999999999999</v>
      </c>
      <c r="O22" s="17">
        <v>0.48318</v>
      </c>
      <c r="P22" s="17">
        <v>0.20885000000000001</v>
      </c>
      <c r="Q22" s="17">
        <v>0.10421</v>
      </c>
      <c r="R22" s="5">
        <f t="shared" si="2"/>
        <v>0.70105333556261495</v>
      </c>
      <c r="S22" s="5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6" t="s">
        <v>16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9">
        <v>44800</v>
      </c>
      <c r="E23" s="9">
        <v>44833</v>
      </c>
      <c r="F23" s="17">
        <v>3.9219999999999998E-2</v>
      </c>
      <c r="G23" s="17">
        <v>4.8399999999999999E-2</v>
      </c>
      <c r="H23" s="17">
        <v>9.3299999999999994E-2</v>
      </c>
      <c r="I23" s="17">
        <v>5.6399999999999999E-2</v>
      </c>
      <c r="J23" s="17">
        <v>0.15212999999999999</v>
      </c>
      <c r="K23" s="17">
        <v>0.47763</v>
      </c>
      <c r="L23" s="17">
        <v>0.54574</v>
      </c>
      <c r="M23" s="17">
        <v>0.57879999999999998</v>
      </c>
      <c r="N23" s="17">
        <v>0.55435999999999996</v>
      </c>
      <c r="O23" s="17">
        <v>0.54812000000000005</v>
      </c>
      <c r="P23" s="17">
        <v>0.18614</v>
      </c>
      <c r="Q23" s="17">
        <v>8.6989999999999998E-2</v>
      </c>
      <c r="R23" s="5">
        <f t="shared" si="2"/>
        <v>0.82241813602015112</v>
      </c>
      <c r="S23" s="5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6" t="s">
        <v>28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9">
        <v>44800</v>
      </c>
      <c r="E24" s="9">
        <v>44833</v>
      </c>
      <c r="F24" s="17">
        <v>7.2910000000000003E-2</v>
      </c>
      <c r="G24" s="17">
        <v>0.11799999999999999</v>
      </c>
      <c r="H24" s="17">
        <v>0.17480000000000001</v>
      </c>
      <c r="I24" s="17">
        <v>0.25240000000000001</v>
      </c>
      <c r="J24" s="17">
        <v>0.27210000000000001</v>
      </c>
      <c r="K24" s="17">
        <v>0.28420000000000001</v>
      </c>
      <c r="L24" s="17">
        <v>0.30307000000000001</v>
      </c>
      <c r="M24" s="17">
        <v>0.32790000000000002</v>
      </c>
      <c r="N24" s="17">
        <v>0.30474000000000001</v>
      </c>
      <c r="O24" s="17">
        <v>0.31029000000000001</v>
      </c>
      <c r="P24" s="17">
        <v>0.41431000000000001</v>
      </c>
      <c r="Q24" s="17">
        <v>0.31092999999999998</v>
      </c>
      <c r="R24" s="5">
        <f t="shared" si="2"/>
        <v>0.13010511804239189</v>
      </c>
      <c r="S24" s="5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6" t="s">
        <v>29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9">
        <v>44800</v>
      </c>
      <c r="E25" s="9">
        <v>44833</v>
      </c>
      <c r="F25" s="17">
        <v>6.3719999999999999E-2</v>
      </c>
      <c r="G25" s="17">
        <v>0.1172</v>
      </c>
      <c r="H25" s="17">
        <v>0.17580000000000001</v>
      </c>
      <c r="I25" s="17">
        <v>0.25359999999999999</v>
      </c>
      <c r="J25" s="17">
        <v>0.28398000000000001</v>
      </c>
      <c r="K25" s="17">
        <v>0.30382999999999999</v>
      </c>
      <c r="L25" s="17">
        <v>0.31267</v>
      </c>
      <c r="M25" s="17">
        <v>0.3397</v>
      </c>
      <c r="N25" s="17">
        <v>0.32177</v>
      </c>
      <c r="O25" s="17">
        <v>0.33294000000000001</v>
      </c>
      <c r="P25" s="17">
        <v>0.40517999999999998</v>
      </c>
      <c r="Q25" s="17">
        <v>0.27822000000000002</v>
      </c>
      <c r="R25" s="5">
        <f t="shared" si="2"/>
        <v>0.14512051238833645</v>
      </c>
      <c r="S25" s="5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6" t="s">
        <v>30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9">
        <v>44800</v>
      </c>
      <c r="E26" s="9">
        <v>44833</v>
      </c>
      <c r="F26" s="17">
        <v>6.2549999999999994E-2</v>
      </c>
      <c r="G26" s="17">
        <v>0.113</v>
      </c>
      <c r="H26" s="17">
        <v>0.1658</v>
      </c>
      <c r="I26" s="17">
        <v>0.24160000000000001</v>
      </c>
      <c r="J26" s="17">
        <v>0.26056000000000001</v>
      </c>
      <c r="K26" s="17">
        <v>0.27161999999999997</v>
      </c>
      <c r="L26" s="17">
        <v>0.28298000000000001</v>
      </c>
      <c r="M26" s="17">
        <v>0.31069999999999998</v>
      </c>
      <c r="N26" s="17">
        <v>0.29515000000000002</v>
      </c>
      <c r="O26" s="17">
        <v>0.28904000000000002</v>
      </c>
      <c r="P26" s="17">
        <v>0.35781000000000002</v>
      </c>
      <c r="Q26" s="17">
        <v>0.23452999999999999</v>
      </c>
      <c r="R26" s="5">
        <f t="shared" si="2"/>
        <v>0.12511316313597676</v>
      </c>
      <c r="S26" s="5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6" t="s">
        <v>31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9">
        <v>44800</v>
      </c>
      <c r="E27" s="9">
        <v>44833</v>
      </c>
      <c r="F27" s="17">
        <v>6.4570000000000002E-2</v>
      </c>
      <c r="G27" s="17">
        <v>9.1200000000000003E-2</v>
      </c>
      <c r="H27" s="17">
        <v>0.14000000000000001</v>
      </c>
      <c r="I27" s="17">
        <v>0.1956</v>
      </c>
      <c r="J27" s="17">
        <v>0.21226999999999999</v>
      </c>
      <c r="K27" s="17">
        <v>0.22273999999999999</v>
      </c>
      <c r="L27" s="17">
        <v>0.23798</v>
      </c>
      <c r="M27" s="17">
        <v>0.25459999999999999</v>
      </c>
      <c r="N27" s="17">
        <v>0.24784999999999999</v>
      </c>
      <c r="O27" s="17">
        <v>0.2452</v>
      </c>
      <c r="P27" s="17">
        <v>0.32716000000000001</v>
      </c>
      <c r="Q27" s="17">
        <v>0.22245999999999999</v>
      </c>
      <c r="R27" s="5">
        <f t="shared" si="2"/>
        <v>0.13105286539315858</v>
      </c>
      <c r="S27" s="5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6" t="s">
        <v>32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9">
        <v>44800</v>
      </c>
      <c r="E28" s="9">
        <v>44833</v>
      </c>
      <c r="F28" s="17">
        <v>3.848E-2</v>
      </c>
      <c r="G28" s="17">
        <v>6.6400000000000001E-2</v>
      </c>
      <c r="H28" s="17">
        <v>0.1176</v>
      </c>
      <c r="I28" s="17">
        <v>8.3799999999999999E-2</v>
      </c>
      <c r="J28" s="17">
        <v>0.19084999999999999</v>
      </c>
      <c r="K28" s="17">
        <v>0.46834999999999999</v>
      </c>
      <c r="L28" s="17">
        <v>0.52554000000000001</v>
      </c>
      <c r="M28" s="17">
        <v>0.57079999999999997</v>
      </c>
      <c r="N28" s="17">
        <v>0.54413999999999996</v>
      </c>
      <c r="O28" s="17">
        <v>0.56847999999999999</v>
      </c>
      <c r="P28" s="17">
        <v>0.25441999999999998</v>
      </c>
      <c r="Q28" s="17">
        <v>0.14265</v>
      </c>
      <c r="R28" s="5">
        <f t="shared" si="2"/>
        <v>0.743965780629392</v>
      </c>
      <c r="S28" s="5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6" t="s">
        <v>27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9">
        <v>44800</v>
      </c>
      <c r="E29" s="9">
        <v>44833</v>
      </c>
      <c r="F29" s="17">
        <v>4.8169999999999998E-2</v>
      </c>
      <c r="G29" s="17">
        <v>4.8000000000000001E-2</v>
      </c>
      <c r="H29" s="17">
        <v>9.4799999999999995E-2</v>
      </c>
      <c r="I29" s="17">
        <v>5.8999999999999997E-2</v>
      </c>
      <c r="J29" s="17">
        <v>0.15895000000000001</v>
      </c>
      <c r="K29" s="17">
        <v>0.47625000000000001</v>
      </c>
      <c r="L29" s="17">
        <v>0.53103</v>
      </c>
      <c r="M29" s="17">
        <v>0.55469999999999997</v>
      </c>
      <c r="N29" s="17">
        <v>0.53620000000000001</v>
      </c>
      <c r="O29" s="17">
        <v>0.48126999999999998</v>
      </c>
      <c r="P29" s="17">
        <v>0.21970000000000001</v>
      </c>
      <c r="Q29" s="17">
        <v>0.11829000000000001</v>
      </c>
      <c r="R29" s="5">
        <f t="shared" si="2"/>
        <v>0.80772364347401016</v>
      </c>
      <c r="S29" s="5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6" t="s">
        <v>33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9">
        <v>44800</v>
      </c>
      <c r="E30" s="9">
        <v>44833</v>
      </c>
      <c r="F30" s="17">
        <v>2.657E-2</v>
      </c>
      <c r="G30" s="17">
        <v>5.45E-2</v>
      </c>
      <c r="H30" s="17">
        <v>0.10299999999999999</v>
      </c>
      <c r="I30" s="17">
        <v>8.0500000000000002E-2</v>
      </c>
      <c r="J30" s="17">
        <v>0.17301</v>
      </c>
      <c r="K30" s="17">
        <v>0.44546999999999998</v>
      </c>
      <c r="L30" s="17">
        <v>0.50246999999999997</v>
      </c>
      <c r="M30" s="17">
        <v>0.5272</v>
      </c>
      <c r="N30" s="17">
        <v>0.50649</v>
      </c>
      <c r="O30" s="17">
        <v>0.52715999999999996</v>
      </c>
      <c r="P30" s="17">
        <v>0.24509</v>
      </c>
      <c r="Q30" s="17">
        <v>0.13941000000000001</v>
      </c>
      <c r="R30" s="5">
        <f t="shared" si="2"/>
        <v>0.73506664472601613</v>
      </c>
      <c r="S30" s="5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6" t="s">
        <v>34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9">
        <v>44800</v>
      </c>
      <c r="E31" s="9">
        <v>44833</v>
      </c>
      <c r="F31" s="17">
        <v>2.171E-2</v>
      </c>
      <c r="G31" s="17">
        <v>3.9800000000000002E-2</v>
      </c>
      <c r="H31" s="17">
        <v>7.8700000000000006E-2</v>
      </c>
      <c r="I31" s="17">
        <v>4.36E-2</v>
      </c>
      <c r="J31" s="17">
        <v>0.12662000000000001</v>
      </c>
      <c r="K31" s="17">
        <v>0.3851</v>
      </c>
      <c r="L31" s="17">
        <v>0.43786999999999998</v>
      </c>
      <c r="M31" s="17">
        <v>0.47110000000000002</v>
      </c>
      <c r="N31" s="17">
        <v>0.44308999999999998</v>
      </c>
      <c r="O31" s="17">
        <v>0.44052000000000002</v>
      </c>
      <c r="P31" s="17">
        <v>0.19399</v>
      </c>
      <c r="Q31" s="17">
        <v>9.4299999999999995E-2</v>
      </c>
      <c r="R31" s="5">
        <f t="shared" si="2"/>
        <v>0.83058092092481051</v>
      </c>
      <c r="S31" s="5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6" t="s">
        <v>35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9">
        <v>44800</v>
      </c>
      <c r="E32" s="9">
        <v>44833</v>
      </c>
      <c r="F32" s="17">
        <v>2.3460000000000002E-2</v>
      </c>
      <c r="G32" s="17">
        <v>3.1199999999999999E-2</v>
      </c>
      <c r="H32" s="17">
        <v>6.3600000000000004E-2</v>
      </c>
      <c r="I32" s="17">
        <v>5.4800000000000001E-2</v>
      </c>
      <c r="J32" s="17">
        <v>0.1217</v>
      </c>
      <c r="K32" s="17">
        <v>0.28386</v>
      </c>
      <c r="L32" s="17">
        <v>0.33111000000000002</v>
      </c>
      <c r="M32" s="17">
        <v>0.36759999999999998</v>
      </c>
      <c r="N32" s="17">
        <v>0.35532999999999998</v>
      </c>
      <c r="O32" s="17">
        <v>0.35122999999999999</v>
      </c>
      <c r="P32" s="17">
        <v>0.21797</v>
      </c>
      <c r="Q32" s="17">
        <v>0.12709999999999999</v>
      </c>
      <c r="R32" s="5">
        <f t="shared" si="2"/>
        <v>0.74053030303030298</v>
      </c>
      <c r="S32" s="5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6" t="s">
        <v>19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9">
        <v>44800</v>
      </c>
      <c r="E33" s="9">
        <v>44833</v>
      </c>
      <c r="F33" s="17">
        <v>1.9709999999999998E-2</v>
      </c>
      <c r="G33" s="17">
        <v>2.3900000000000001E-2</v>
      </c>
      <c r="H33" s="17">
        <v>4.1799999999999997E-2</v>
      </c>
      <c r="I33" s="17">
        <v>2.76E-2</v>
      </c>
      <c r="J33" s="17">
        <v>9.3049999999999994E-2</v>
      </c>
      <c r="K33" s="17">
        <v>0.27409</v>
      </c>
      <c r="L33" s="17">
        <v>0.32745999999999997</v>
      </c>
      <c r="M33" s="17">
        <v>0.37030000000000002</v>
      </c>
      <c r="N33" s="17">
        <v>0.36309999999999998</v>
      </c>
      <c r="O33" s="17">
        <v>0.35015000000000002</v>
      </c>
      <c r="P33" s="17">
        <v>0.17237</v>
      </c>
      <c r="Q33" s="17">
        <v>8.48E-2</v>
      </c>
      <c r="R33" s="5">
        <f t="shared" si="2"/>
        <v>0.86127167630057799</v>
      </c>
      <c r="S33" s="5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6" t="s">
        <v>36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9">
        <v>44800</v>
      </c>
      <c r="E34" s="9">
        <v>44833</v>
      </c>
      <c r="F34" s="17">
        <v>2.4889999999999999E-2</v>
      </c>
      <c r="G34" s="17">
        <v>4.9000000000000002E-2</v>
      </c>
      <c r="H34" s="17">
        <v>8.2799999999999999E-2</v>
      </c>
      <c r="I34" s="17">
        <v>7.1499999999999994E-2</v>
      </c>
      <c r="J34" s="17">
        <v>0.14149999999999999</v>
      </c>
      <c r="K34" s="17">
        <v>0.3105</v>
      </c>
      <c r="L34" s="17">
        <v>0.35664000000000001</v>
      </c>
      <c r="M34" s="17">
        <v>0.39689999999999998</v>
      </c>
      <c r="N34" s="17">
        <v>0.38092999999999999</v>
      </c>
      <c r="O34" s="17">
        <v>0.38131999999999999</v>
      </c>
      <c r="P34" s="17">
        <v>0.22294</v>
      </c>
      <c r="Q34" s="17">
        <v>0.13069</v>
      </c>
      <c r="R34" s="5">
        <f t="shared" si="2"/>
        <v>0.69470538001707938</v>
      </c>
      <c r="S34" s="5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6" t="s">
        <v>37</v>
      </c>
    </row>
    <row r="35" spans="1:26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44833</v>
      </c>
      <c r="F35" s="17">
        <v>7.4450000000000002E-2</v>
      </c>
      <c r="G35" s="17">
        <v>9.4700000000000006E-2</v>
      </c>
      <c r="H35" s="17">
        <v>0.15479999999999999</v>
      </c>
      <c r="I35" s="17">
        <v>0.25259999999999999</v>
      </c>
      <c r="J35" s="17">
        <v>0.29614000000000001</v>
      </c>
      <c r="K35" s="17">
        <v>0.30941000000000002</v>
      </c>
      <c r="L35" s="17">
        <v>0.32195000000000001</v>
      </c>
      <c r="M35" s="17">
        <v>0.34429999999999999</v>
      </c>
      <c r="N35" s="17">
        <v>0.32599</v>
      </c>
      <c r="O35" s="17">
        <v>0.33165</v>
      </c>
      <c r="P35" s="17">
        <v>0.42037999999999998</v>
      </c>
      <c r="Q35" s="17">
        <v>0.32020999999999999</v>
      </c>
      <c r="R35" s="5">
        <f t="shared" si="2"/>
        <v>0.15362707321159325</v>
      </c>
      <c r="S35" s="5">
        <f t="shared" si="1"/>
        <v>0.2104174535513228</v>
      </c>
    </row>
    <row r="36" spans="1:26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44833</v>
      </c>
      <c r="F36" s="17">
        <v>7.707E-2</v>
      </c>
      <c r="G36" s="17">
        <v>0.11840000000000001</v>
      </c>
      <c r="H36" s="17">
        <v>0.17860000000000001</v>
      </c>
      <c r="I36" s="17">
        <v>0.24360000000000001</v>
      </c>
      <c r="J36" s="17">
        <v>0.29238999999999998</v>
      </c>
      <c r="K36" s="17">
        <v>0.31125000000000003</v>
      </c>
      <c r="L36" s="17">
        <v>0.32729999999999998</v>
      </c>
      <c r="M36" s="17">
        <v>0.34710000000000002</v>
      </c>
      <c r="N36" s="17">
        <v>0.32998</v>
      </c>
      <c r="O36" s="17">
        <v>0.34458</v>
      </c>
      <c r="P36" s="17">
        <v>0.40688000000000002</v>
      </c>
      <c r="Q36" s="17">
        <v>0.2908</v>
      </c>
      <c r="R36" s="5">
        <f t="shared" si="2"/>
        <v>0.17521584560690706</v>
      </c>
      <c r="S36" s="5">
        <f t="shared" si="1"/>
        <v>0.16575565870356104</v>
      </c>
    </row>
    <row r="37" spans="1:26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44833</v>
      </c>
      <c r="F37" s="17">
        <v>9.1179999999999997E-2</v>
      </c>
      <c r="G37" s="17">
        <v>0.1714</v>
      </c>
      <c r="H37" s="17">
        <v>0.24179999999999999</v>
      </c>
      <c r="I37" s="17">
        <v>0.30380000000000001</v>
      </c>
      <c r="J37" s="17">
        <v>0.34766999999999998</v>
      </c>
      <c r="K37" s="17">
        <v>0.35976000000000002</v>
      </c>
      <c r="L37" s="17">
        <v>0.37376999999999999</v>
      </c>
      <c r="M37" s="17">
        <v>0.39710000000000001</v>
      </c>
      <c r="N37" s="17">
        <v>0.38369999999999999</v>
      </c>
      <c r="O37" s="17">
        <v>0.37917000000000001</v>
      </c>
      <c r="P37" s="17">
        <v>0.47498000000000001</v>
      </c>
      <c r="Q37" s="17">
        <v>0.35161999999999999</v>
      </c>
      <c r="R37" s="5">
        <f t="shared" si="2"/>
        <v>0.13311456698530458</v>
      </c>
      <c r="S37" s="5">
        <f t="shared" si="1"/>
        <v>0.15607743008134911</v>
      </c>
    </row>
    <row r="38" spans="1:26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44833</v>
      </c>
      <c r="F38" s="17">
        <v>9.1050000000000006E-2</v>
      </c>
      <c r="G38" s="17">
        <v>0.11360000000000001</v>
      </c>
      <c r="H38" s="17">
        <v>0.18440000000000001</v>
      </c>
      <c r="I38" s="17">
        <v>0.27979999999999999</v>
      </c>
      <c r="J38" s="17">
        <v>0.32217000000000001</v>
      </c>
      <c r="K38" s="17">
        <v>0.34166999999999997</v>
      </c>
      <c r="L38" s="17">
        <v>0.35332000000000002</v>
      </c>
      <c r="M38" s="17">
        <v>0.36859999999999998</v>
      </c>
      <c r="N38" s="17">
        <v>0.35577999999999999</v>
      </c>
      <c r="O38" s="17">
        <v>0.35960999999999999</v>
      </c>
      <c r="P38" s="17">
        <v>0.45349</v>
      </c>
      <c r="Q38" s="17">
        <v>0.32873999999999998</v>
      </c>
      <c r="R38" s="5">
        <f t="shared" si="2"/>
        <v>0.13695249845774213</v>
      </c>
      <c r="S38" s="5">
        <f t="shared" si="1"/>
        <v>0.20657512608083986</v>
      </c>
    </row>
    <row r="39" spans="1:26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44833</v>
      </c>
      <c r="F39" s="17">
        <v>8.8859999999999995E-2</v>
      </c>
      <c r="G39" s="17">
        <v>0.12659999999999999</v>
      </c>
      <c r="H39" s="17">
        <v>0.189</v>
      </c>
      <c r="I39" s="17">
        <v>0.25080000000000002</v>
      </c>
      <c r="J39" s="17">
        <v>0.29611999999999999</v>
      </c>
      <c r="K39" s="17">
        <v>0.33459</v>
      </c>
      <c r="L39" s="17">
        <v>0.35010999999999998</v>
      </c>
      <c r="M39" s="17">
        <v>0.38040000000000002</v>
      </c>
      <c r="N39" s="17">
        <v>0.36001</v>
      </c>
      <c r="O39" s="17">
        <v>0.36813000000000001</v>
      </c>
      <c r="P39" s="17">
        <v>0.43058999999999997</v>
      </c>
      <c r="Q39" s="17">
        <v>0.31513000000000002</v>
      </c>
      <c r="R39" s="5">
        <f t="shared" si="2"/>
        <v>0.20532319391634982</v>
      </c>
      <c r="S39" s="5">
        <f t="shared" si="1"/>
        <v>0.14674475550955488</v>
      </c>
    </row>
    <row r="40" spans="1:26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44833</v>
      </c>
      <c r="F40" s="17">
        <v>9.6829999999999999E-2</v>
      </c>
      <c r="G40" s="17">
        <v>0.13719999999999999</v>
      </c>
      <c r="H40" s="17">
        <v>0.1988</v>
      </c>
      <c r="I40" s="17">
        <v>0.24879999999999999</v>
      </c>
      <c r="J40" s="17">
        <v>0.29949999999999999</v>
      </c>
      <c r="K40" s="17">
        <v>0.32718000000000003</v>
      </c>
      <c r="L40" s="17">
        <v>0.34204000000000001</v>
      </c>
      <c r="M40" s="17">
        <v>0.36120000000000002</v>
      </c>
      <c r="N40" s="17">
        <v>0.34921999999999997</v>
      </c>
      <c r="O40" s="17">
        <v>0.35272999999999999</v>
      </c>
      <c r="P40" s="17">
        <v>0.40754000000000001</v>
      </c>
      <c r="Q40" s="17">
        <v>0.27248</v>
      </c>
      <c r="R40" s="5">
        <f t="shared" si="2"/>
        <v>0.18426229508196726</v>
      </c>
      <c r="S40" s="5">
        <f t="shared" si="1"/>
        <v>0.13677537800717046</v>
      </c>
    </row>
    <row r="41" spans="1:26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44833</v>
      </c>
      <c r="F41" s="17">
        <v>9.6829999999999999E-2</v>
      </c>
      <c r="G41" s="17">
        <v>0.14099999999999999</v>
      </c>
      <c r="H41" s="17">
        <v>0.2082</v>
      </c>
      <c r="I41" s="17">
        <v>0.28560000000000002</v>
      </c>
      <c r="J41" s="17">
        <v>0.32926</v>
      </c>
      <c r="K41" s="17">
        <v>0.35483999999999999</v>
      </c>
      <c r="L41" s="17">
        <v>0.35746</v>
      </c>
      <c r="M41" s="17">
        <v>0.38169999999999998</v>
      </c>
      <c r="N41" s="17">
        <v>0.37437999999999999</v>
      </c>
      <c r="O41" s="17">
        <v>0.37735999999999997</v>
      </c>
      <c r="P41" s="17">
        <v>0.45024999999999998</v>
      </c>
      <c r="Q41" s="17">
        <v>0.32715</v>
      </c>
      <c r="R41" s="5">
        <f t="shared" si="2"/>
        <v>0.14401318747190164</v>
      </c>
      <c r="S41" s="5">
        <f t="shared" si="1"/>
        <v>0.16936156688252357</v>
      </c>
    </row>
    <row r="42" spans="1:26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44833</v>
      </c>
      <c r="F42" s="17">
        <v>8.4900000000000003E-2</v>
      </c>
      <c r="G42" s="17">
        <v>0.12039999999999999</v>
      </c>
      <c r="H42" s="17">
        <v>0.1986</v>
      </c>
      <c r="I42" s="17">
        <v>0.29099999999999998</v>
      </c>
      <c r="J42" s="17">
        <v>0.33742</v>
      </c>
      <c r="K42" s="17">
        <v>0.35525000000000001</v>
      </c>
      <c r="L42" s="17">
        <v>0.37096000000000001</v>
      </c>
      <c r="M42" s="17">
        <v>0.3972</v>
      </c>
      <c r="N42" s="17">
        <v>0.37254999999999999</v>
      </c>
      <c r="O42" s="17">
        <v>0.37545000000000001</v>
      </c>
      <c r="P42" s="17">
        <v>0.46299000000000001</v>
      </c>
      <c r="Q42" s="17">
        <v>0.34282000000000001</v>
      </c>
      <c r="R42" s="5">
        <f t="shared" si="2"/>
        <v>0.15431560592850921</v>
      </c>
      <c r="S42" s="5">
        <f t="shared" si="1"/>
        <v>0.1859011159257308</v>
      </c>
    </row>
    <row r="43" spans="1:26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44833</v>
      </c>
      <c r="F43" s="17">
        <v>7.8909999999999994E-2</v>
      </c>
      <c r="G43" s="17">
        <v>9.4200000000000006E-2</v>
      </c>
      <c r="H43" s="17">
        <v>0.14979999999999999</v>
      </c>
      <c r="I43" s="17">
        <v>0.23200000000000001</v>
      </c>
      <c r="J43" s="17">
        <v>0.26640000000000003</v>
      </c>
      <c r="K43" s="17">
        <v>0.28087000000000001</v>
      </c>
      <c r="L43" s="17">
        <v>0.29530000000000001</v>
      </c>
      <c r="M43" s="17">
        <v>0.31530000000000002</v>
      </c>
      <c r="N43" s="17">
        <v>0.30116999999999999</v>
      </c>
      <c r="O43" s="17">
        <v>0.30779000000000001</v>
      </c>
      <c r="P43" s="17">
        <v>0.39832000000000001</v>
      </c>
      <c r="Q43" s="17">
        <v>0.30636000000000002</v>
      </c>
      <c r="R43" s="5">
        <f t="shared" si="2"/>
        <v>0.15220171752238262</v>
      </c>
      <c r="S43" s="5">
        <f t="shared" si="1"/>
        <v>0.21236367832894151</v>
      </c>
    </row>
    <row r="44" spans="1:26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44833</v>
      </c>
      <c r="F44" s="17">
        <v>8.0119999999999997E-2</v>
      </c>
      <c r="G44" s="17">
        <v>9.4299999999999995E-2</v>
      </c>
      <c r="H44" s="17">
        <v>0.16159999999999999</v>
      </c>
      <c r="I44" s="17">
        <v>0.26319999999999999</v>
      </c>
      <c r="J44" s="17">
        <v>0.30225000000000002</v>
      </c>
      <c r="K44" s="17">
        <v>0.32039000000000001</v>
      </c>
      <c r="L44" s="17">
        <v>0.33284999999999998</v>
      </c>
      <c r="M44" s="17">
        <v>0.3453</v>
      </c>
      <c r="N44" s="17">
        <v>0.33339999999999997</v>
      </c>
      <c r="O44" s="17">
        <v>0.34181</v>
      </c>
      <c r="P44" s="17">
        <v>0.41389999999999999</v>
      </c>
      <c r="Q44" s="17">
        <v>0.32639000000000001</v>
      </c>
      <c r="R44" s="5">
        <f t="shared" si="2"/>
        <v>0.13492193919474116</v>
      </c>
      <c r="S44" s="5">
        <f t="shared" si="1"/>
        <v>0.21268021850094029</v>
      </c>
    </row>
    <row r="45" spans="1:26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44833</v>
      </c>
      <c r="F45" s="17">
        <v>5.6559999999999999E-2</v>
      </c>
      <c r="G45" s="17">
        <v>8.8200000000000001E-2</v>
      </c>
      <c r="H45" s="17">
        <v>0.1452</v>
      </c>
      <c r="I45" s="17">
        <v>0.24079999999999999</v>
      </c>
      <c r="J45" s="17">
        <v>0.27921000000000001</v>
      </c>
      <c r="K45" s="17">
        <v>0.29122999999999999</v>
      </c>
      <c r="L45" s="17">
        <v>0.30760999999999999</v>
      </c>
      <c r="M45" s="17">
        <v>0.32200000000000001</v>
      </c>
      <c r="N45" s="17">
        <v>0.30908999999999998</v>
      </c>
      <c r="O45" s="17">
        <v>0.30710999999999999</v>
      </c>
      <c r="P45" s="17">
        <v>0.39689000000000002</v>
      </c>
      <c r="Q45" s="17">
        <v>0.29193999999999998</v>
      </c>
      <c r="R45" s="5">
        <f t="shared" si="2"/>
        <v>0.14427860696517417</v>
      </c>
      <c r="S45" s="5">
        <f t="shared" si="1"/>
        <v>0.21709339720772217</v>
      </c>
    </row>
    <row r="46" spans="1:26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44833</v>
      </c>
      <c r="F46" s="17">
        <v>9.2730000000000007E-2</v>
      </c>
      <c r="G46" s="17">
        <v>0.1522</v>
      </c>
      <c r="H46" s="17">
        <v>0.23480000000000001</v>
      </c>
      <c r="I46" s="17">
        <v>0.318</v>
      </c>
      <c r="J46" s="17">
        <v>0.36188999999999999</v>
      </c>
      <c r="K46" s="17">
        <v>0.37946000000000002</v>
      </c>
      <c r="L46" s="17">
        <v>0.39279999999999998</v>
      </c>
      <c r="M46" s="17">
        <v>0.42320000000000002</v>
      </c>
      <c r="N46" s="17">
        <v>0.39866000000000001</v>
      </c>
      <c r="O46" s="17">
        <v>0.40167000000000003</v>
      </c>
      <c r="P46" s="17">
        <v>0.50644999999999996</v>
      </c>
      <c r="Q46" s="17">
        <v>0.38613999999999998</v>
      </c>
      <c r="R46" s="5">
        <f t="shared" si="2"/>
        <v>0.14193200215866164</v>
      </c>
      <c r="S46" s="5">
        <f t="shared" si="1"/>
        <v>0.17791191913419288</v>
      </c>
    </row>
    <row r="47" spans="1:26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44833</v>
      </c>
      <c r="F47" s="17">
        <v>9.554E-2</v>
      </c>
      <c r="G47" s="17">
        <v>0.1114</v>
      </c>
      <c r="H47" s="17">
        <v>0.17860000000000001</v>
      </c>
      <c r="I47" s="17">
        <v>0.2732</v>
      </c>
      <c r="J47" s="17">
        <v>0.31728000000000001</v>
      </c>
      <c r="K47" s="17">
        <v>0.33012999999999998</v>
      </c>
      <c r="L47" s="17">
        <v>0.35221000000000002</v>
      </c>
      <c r="M47" s="17">
        <v>0.36399999999999999</v>
      </c>
      <c r="N47" s="17">
        <v>0.35532999999999998</v>
      </c>
      <c r="O47" s="17">
        <v>0.34947</v>
      </c>
      <c r="P47" s="17">
        <v>0.45480999999999999</v>
      </c>
      <c r="Q47" s="17">
        <v>0.35138999999999998</v>
      </c>
      <c r="R47" s="5">
        <f t="shared" si="2"/>
        <v>0.14249843063402384</v>
      </c>
      <c r="S47" s="5">
        <f t="shared" si="1"/>
        <v>0.20991183387208021</v>
      </c>
    </row>
    <row r="48" spans="1:26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44833</v>
      </c>
      <c r="F48" s="17">
        <v>6.4729999999999996E-2</v>
      </c>
      <c r="G48" s="17">
        <v>0.12720000000000001</v>
      </c>
      <c r="H48" s="17">
        <v>0.1988</v>
      </c>
      <c r="I48" s="17">
        <v>0.27800000000000002</v>
      </c>
      <c r="J48" s="17">
        <v>0.31662000000000001</v>
      </c>
      <c r="K48" s="17">
        <v>0.33867000000000003</v>
      </c>
      <c r="L48" s="17">
        <v>0.35310000000000002</v>
      </c>
      <c r="M48" s="17">
        <v>0.37080000000000002</v>
      </c>
      <c r="N48" s="17">
        <v>0.35331000000000001</v>
      </c>
      <c r="O48" s="17">
        <v>0.34300000000000003</v>
      </c>
      <c r="P48" s="17">
        <v>0.44009999999999999</v>
      </c>
      <c r="Q48" s="17">
        <v>0.35050999999999999</v>
      </c>
      <c r="R48" s="5">
        <f t="shared" si="2"/>
        <v>0.14303329223181255</v>
      </c>
      <c r="S48" s="5">
        <f t="shared" si="1"/>
        <v>0.18098840555875337</v>
      </c>
    </row>
    <row r="49" spans="1:19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44833</v>
      </c>
      <c r="F49" s="17">
        <v>9.4439999999999996E-2</v>
      </c>
      <c r="G49" s="17">
        <v>0.16059999999999999</v>
      </c>
      <c r="H49" s="17">
        <v>0.24</v>
      </c>
      <c r="I49" s="17">
        <v>0.31440000000000001</v>
      </c>
      <c r="J49" s="17">
        <v>0.35770000000000002</v>
      </c>
      <c r="K49" s="17">
        <v>0.37220999999999999</v>
      </c>
      <c r="L49" s="17">
        <v>0.38935999999999998</v>
      </c>
      <c r="M49" s="17">
        <v>0.4249</v>
      </c>
      <c r="N49" s="17">
        <v>0.39659</v>
      </c>
      <c r="O49" s="17">
        <v>0.40333999999999998</v>
      </c>
      <c r="P49" s="17">
        <v>0.51244000000000001</v>
      </c>
      <c r="Q49" s="17">
        <v>0.41221000000000002</v>
      </c>
      <c r="R49" s="5">
        <f t="shared" si="2"/>
        <v>0.14946571080752061</v>
      </c>
      <c r="S49" s="5">
        <f t="shared" si="1"/>
        <v>0.1708795332568645</v>
      </c>
    </row>
    <row r="50" spans="1:19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44833</v>
      </c>
      <c r="F50" s="17">
        <v>9.9379999999999996E-2</v>
      </c>
      <c r="G50" s="17">
        <v>0.13020000000000001</v>
      </c>
      <c r="H50" s="17">
        <v>0.1774</v>
      </c>
      <c r="I50" s="17">
        <v>0.2492</v>
      </c>
      <c r="J50" s="17">
        <v>0.32432</v>
      </c>
      <c r="K50" s="17">
        <v>0.33761999999999998</v>
      </c>
      <c r="L50" s="17">
        <v>0.36584</v>
      </c>
      <c r="M50" s="17">
        <v>0.37269999999999998</v>
      </c>
      <c r="N50" s="17">
        <v>0.37211</v>
      </c>
      <c r="O50" s="17">
        <v>0.36527999999999999</v>
      </c>
      <c r="P50" s="17">
        <v>0.48508000000000001</v>
      </c>
      <c r="Q50" s="17">
        <v>0.36652000000000001</v>
      </c>
      <c r="R50" s="5">
        <f t="shared" si="2"/>
        <v>0.19858498150828102</v>
      </c>
      <c r="S50" s="5">
        <f t="shared" si="1"/>
        <v>0.18702209864368971</v>
      </c>
    </row>
    <row r="51" spans="1:19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44833</v>
      </c>
      <c r="F51" s="17">
        <v>0.10277</v>
      </c>
      <c r="G51" s="17">
        <v>0.13880000000000001</v>
      </c>
      <c r="H51" s="17">
        <v>0.20599999999999999</v>
      </c>
      <c r="I51" s="17">
        <v>0.25979999999999998</v>
      </c>
      <c r="J51" s="17">
        <v>0.32301999999999997</v>
      </c>
      <c r="K51" s="17">
        <v>0.35355999999999999</v>
      </c>
      <c r="L51" s="17">
        <v>0.36464999999999997</v>
      </c>
      <c r="M51" s="17">
        <v>0.38969999999999999</v>
      </c>
      <c r="N51" s="17">
        <v>0.38153999999999999</v>
      </c>
      <c r="O51" s="17">
        <v>0.38705000000000001</v>
      </c>
      <c r="P51" s="17">
        <v>0.44139</v>
      </c>
      <c r="Q51" s="17">
        <v>0.35269</v>
      </c>
      <c r="R51" s="5">
        <f t="shared" si="2"/>
        <v>0.20000000000000004</v>
      </c>
      <c r="S51" s="5">
        <f t="shared" si="1"/>
        <v>0.14043376786019243</v>
      </c>
    </row>
    <row r="52" spans="1:19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44833</v>
      </c>
      <c r="F52" s="17">
        <v>8.7790000000000007E-2</v>
      </c>
      <c r="G52" s="17">
        <v>0.122</v>
      </c>
      <c r="H52" s="17">
        <v>0.19220000000000001</v>
      </c>
      <c r="I52" s="17">
        <v>0.25919999999999999</v>
      </c>
      <c r="J52" s="17">
        <v>0.31702999999999998</v>
      </c>
      <c r="K52" s="17">
        <v>0.34572999999999998</v>
      </c>
      <c r="L52" s="17">
        <v>0.36119000000000001</v>
      </c>
      <c r="M52" s="17">
        <v>0.38900000000000001</v>
      </c>
      <c r="N52" s="17">
        <v>0.37075999999999998</v>
      </c>
      <c r="O52" s="17">
        <v>0.37463000000000002</v>
      </c>
      <c r="P52" s="17">
        <v>0.44663000000000003</v>
      </c>
      <c r="Q52" s="17">
        <v>0.34472999999999998</v>
      </c>
      <c r="R52" s="5">
        <f t="shared" si="2"/>
        <v>0.20024683739586552</v>
      </c>
      <c r="S52" s="5">
        <f t="shared" si="1"/>
        <v>0.16011275198671956</v>
      </c>
    </row>
    <row r="53" spans="1:19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44833</v>
      </c>
      <c r="F53" s="17">
        <v>9.1550000000000006E-2</v>
      </c>
      <c r="G53" s="17">
        <v>0.11119999999999999</v>
      </c>
      <c r="H53" s="17">
        <v>0.1736</v>
      </c>
      <c r="I53" s="17">
        <v>0.23760000000000001</v>
      </c>
      <c r="J53" s="17">
        <v>0.28227999999999998</v>
      </c>
      <c r="K53" s="17">
        <v>0.31012000000000001</v>
      </c>
      <c r="L53" s="17">
        <v>0.33427000000000001</v>
      </c>
      <c r="M53" s="17">
        <v>0.35949999999999999</v>
      </c>
      <c r="N53" s="17">
        <v>0.34064</v>
      </c>
      <c r="O53" s="17">
        <v>0.33815000000000001</v>
      </c>
      <c r="P53" s="17">
        <v>0.41133999999999998</v>
      </c>
      <c r="Q53" s="17">
        <v>0.29452</v>
      </c>
      <c r="R53" s="5">
        <f t="shared" si="2"/>
        <v>0.20415340813934013</v>
      </c>
      <c r="S53" s="5">
        <f t="shared" si="1"/>
        <v>0.15919402665142363</v>
      </c>
    </row>
    <row r="54" spans="1:19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44833</v>
      </c>
      <c r="F54" s="17">
        <v>9.5210000000000003E-2</v>
      </c>
      <c r="G54" s="17">
        <v>0.1268</v>
      </c>
      <c r="H54" s="17">
        <v>0.1842</v>
      </c>
      <c r="I54" s="17">
        <v>0.21920000000000001</v>
      </c>
      <c r="J54" s="17">
        <v>0.28233000000000003</v>
      </c>
      <c r="K54" s="17">
        <v>0.32335999999999998</v>
      </c>
      <c r="L54" s="17">
        <v>0.33955000000000002</v>
      </c>
      <c r="M54" s="17">
        <v>0.36509999999999998</v>
      </c>
      <c r="N54" s="17">
        <v>0.35054000000000002</v>
      </c>
      <c r="O54" s="17">
        <v>0.35497000000000001</v>
      </c>
      <c r="P54" s="17">
        <v>0.39477000000000001</v>
      </c>
      <c r="Q54" s="17">
        <v>0.26572000000000001</v>
      </c>
      <c r="R54" s="5">
        <f t="shared" si="2"/>
        <v>0.2497004963203833</v>
      </c>
      <c r="S54" s="5">
        <f t="shared" si="1"/>
        <v>0.11038367981770011</v>
      </c>
    </row>
    <row r="55" spans="1:19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44833</v>
      </c>
      <c r="F55" s="17">
        <v>0.11039</v>
      </c>
      <c r="G55" s="17">
        <v>0.1648</v>
      </c>
      <c r="H55" s="17">
        <v>0.2228</v>
      </c>
      <c r="I55" s="17">
        <v>0.27179999999999999</v>
      </c>
      <c r="J55" s="17">
        <v>0.3256</v>
      </c>
      <c r="K55" s="17">
        <v>0.34515000000000001</v>
      </c>
      <c r="L55" s="17">
        <v>0.35419</v>
      </c>
      <c r="M55" s="17">
        <v>0.3805</v>
      </c>
      <c r="N55" s="17">
        <v>0.36868000000000001</v>
      </c>
      <c r="O55" s="17">
        <v>0.36747999999999997</v>
      </c>
      <c r="P55" s="17">
        <v>0.42370999999999998</v>
      </c>
      <c r="Q55" s="17">
        <v>0.28460999999999997</v>
      </c>
      <c r="R55" s="5">
        <f t="shared" si="2"/>
        <v>0.16664111605089685</v>
      </c>
      <c r="S55" s="5">
        <f t="shared" si="1"/>
        <v>0.12105801855239719</v>
      </c>
    </row>
    <row r="56" spans="1:19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44833</v>
      </c>
      <c r="F56" s="17">
        <v>9.0840000000000004E-2</v>
      </c>
      <c r="G56" s="17">
        <v>0.111</v>
      </c>
      <c r="H56" s="17">
        <v>0.16420000000000001</v>
      </c>
      <c r="I56" s="17">
        <v>0.2056</v>
      </c>
      <c r="J56" s="17">
        <v>0.27505000000000002</v>
      </c>
      <c r="K56" s="17">
        <v>0.31757000000000002</v>
      </c>
      <c r="L56" s="17">
        <v>0.33233000000000001</v>
      </c>
      <c r="M56" s="17">
        <v>0.3659</v>
      </c>
      <c r="N56" s="17">
        <v>0.35509000000000002</v>
      </c>
      <c r="O56" s="17">
        <v>0.35167999999999999</v>
      </c>
      <c r="P56" s="17">
        <v>0.38447999999999999</v>
      </c>
      <c r="Q56" s="17">
        <v>0.26967999999999998</v>
      </c>
      <c r="R56" s="5">
        <f t="shared" si="2"/>
        <v>0.28048993875765527</v>
      </c>
      <c r="S56" s="5">
        <f t="shared" si="1"/>
        <v>0.10607509044218255</v>
      </c>
    </row>
    <row r="57" spans="1:19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44833</v>
      </c>
      <c r="F57" s="17">
        <v>0.10062</v>
      </c>
      <c r="G57" s="17">
        <v>0.11459999999999999</v>
      </c>
      <c r="H57" s="17">
        <v>0.1656</v>
      </c>
      <c r="I57" s="17">
        <v>0.1986</v>
      </c>
      <c r="J57" s="17">
        <v>0.27073000000000003</v>
      </c>
      <c r="K57" s="17">
        <v>0.33223999999999998</v>
      </c>
      <c r="L57" s="17">
        <v>0.34737000000000001</v>
      </c>
      <c r="M57" s="17">
        <v>0.37959999999999999</v>
      </c>
      <c r="N57" s="17">
        <v>0.36902000000000001</v>
      </c>
      <c r="O57" s="17">
        <v>0.36120999999999998</v>
      </c>
      <c r="P57" s="17">
        <v>0.38363999999999998</v>
      </c>
      <c r="Q57" s="17">
        <v>0.26185000000000003</v>
      </c>
      <c r="R57" s="5">
        <f t="shared" si="2"/>
        <v>0.31304047042545829</v>
      </c>
      <c r="S57" s="5">
        <f t="shared" si="1"/>
        <v>8.1788116383634965E-2</v>
      </c>
    </row>
    <row r="58" spans="1:19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44833</v>
      </c>
      <c r="F58" s="17">
        <v>8.3949999999999997E-2</v>
      </c>
      <c r="G58" s="17">
        <v>0.12479999999999999</v>
      </c>
      <c r="H58" s="17">
        <v>0.18379999999999999</v>
      </c>
      <c r="I58" s="17">
        <v>0.1958</v>
      </c>
      <c r="J58" s="17">
        <v>0.28250999999999998</v>
      </c>
      <c r="K58" s="17">
        <v>0.32982</v>
      </c>
      <c r="L58" s="17">
        <v>0.35937000000000002</v>
      </c>
      <c r="M58" s="17">
        <v>0.36990000000000001</v>
      </c>
      <c r="N58" s="17">
        <v>0.35793999999999998</v>
      </c>
      <c r="O58" s="17">
        <v>0.35114000000000001</v>
      </c>
      <c r="P58" s="17">
        <v>0.40860000000000002</v>
      </c>
      <c r="Q58" s="17">
        <v>0.28255000000000002</v>
      </c>
      <c r="R58" s="5">
        <f t="shared" si="2"/>
        <v>0.30776029697719642</v>
      </c>
      <c r="S58" s="5">
        <f t="shared" si="1"/>
        <v>9.9808934582840528E-2</v>
      </c>
    </row>
    <row r="59" spans="1:19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44833</v>
      </c>
      <c r="F59" s="17">
        <v>8.183E-2</v>
      </c>
      <c r="G59" s="17">
        <v>0.11799999999999999</v>
      </c>
      <c r="H59" s="17">
        <v>0.1764</v>
      </c>
      <c r="I59" s="17">
        <v>0.19439999999999999</v>
      </c>
      <c r="J59" s="17">
        <v>0.27923999999999999</v>
      </c>
      <c r="K59" s="17">
        <v>0.33195000000000002</v>
      </c>
      <c r="L59" s="17">
        <v>0.35032999999999997</v>
      </c>
      <c r="M59" s="17">
        <v>0.37969999999999998</v>
      </c>
      <c r="N59" s="17">
        <v>0.36292000000000002</v>
      </c>
      <c r="O59" s="17">
        <v>0.35727999999999999</v>
      </c>
      <c r="P59" s="17">
        <v>0.42307</v>
      </c>
      <c r="Q59" s="17">
        <v>0.30042999999999997</v>
      </c>
      <c r="R59" s="5">
        <f t="shared" si="2"/>
        <v>0.32276606862915869</v>
      </c>
      <c r="S59" s="5">
        <f t="shared" si="1"/>
        <v>0.10740066536940555</v>
      </c>
    </row>
    <row r="60" spans="1:19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44833</v>
      </c>
      <c r="F60" s="17">
        <v>7.1739999999999998E-2</v>
      </c>
      <c r="G60" s="17">
        <v>9.9000000000000005E-2</v>
      </c>
      <c r="H60" s="17">
        <v>0.14879999999999999</v>
      </c>
      <c r="I60" s="17">
        <v>0.21640000000000001</v>
      </c>
      <c r="J60" s="17">
        <v>0.23963999999999999</v>
      </c>
      <c r="K60" s="17">
        <v>0.25178</v>
      </c>
      <c r="L60" s="17">
        <v>0.27872000000000002</v>
      </c>
      <c r="M60" s="17">
        <v>0.28110000000000002</v>
      </c>
      <c r="N60" s="17">
        <v>0.26702999999999999</v>
      </c>
      <c r="O60" s="17">
        <v>0.2893</v>
      </c>
      <c r="P60" s="17">
        <v>0.39389000000000002</v>
      </c>
      <c r="Q60" s="17">
        <v>0.29154000000000002</v>
      </c>
      <c r="R60" s="5">
        <f t="shared" si="2"/>
        <v>0.13005025125628142</v>
      </c>
      <c r="S60" s="5">
        <f t="shared" si="1"/>
        <v>0.2324235907066913</v>
      </c>
    </row>
    <row r="61" spans="1:19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44833</v>
      </c>
      <c r="F61" s="17">
        <v>7.571E-2</v>
      </c>
      <c r="G61" s="17">
        <v>0.10299999999999999</v>
      </c>
      <c r="H61" s="17">
        <v>0.1484</v>
      </c>
      <c r="I61" s="17">
        <v>0.2142</v>
      </c>
      <c r="J61" s="17">
        <v>0.23202</v>
      </c>
      <c r="K61" s="17">
        <v>0.24035000000000001</v>
      </c>
      <c r="L61" s="17">
        <v>0.25313999999999998</v>
      </c>
      <c r="M61" s="17">
        <v>0.27729999999999999</v>
      </c>
      <c r="N61" s="17">
        <v>0.27527000000000001</v>
      </c>
      <c r="O61" s="17">
        <v>0.28466999999999998</v>
      </c>
      <c r="P61" s="17">
        <v>0.38704</v>
      </c>
      <c r="Q61" s="17">
        <v>0.28308</v>
      </c>
      <c r="R61" s="5">
        <f t="shared" si="2"/>
        <v>0.12838250254323497</v>
      </c>
      <c r="S61" s="5">
        <f t="shared" si="1"/>
        <v>0.22509525847138173</v>
      </c>
    </row>
    <row r="62" spans="1:19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44833</v>
      </c>
      <c r="F62" s="17">
        <v>8.5199999999999998E-2</v>
      </c>
      <c r="G62" s="17">
        <v>0.15140000000000001</v>
      </c>
      <c r="H62" s="17">
        <v>0.2092</v>
      </c>
      <c r="I62" s="17">
        <v>0.28179999999999999</v>
      </c>
      <c r="J62" s="17">
        <v>0.30201</v>
      </c>
      <c r="K62" s="17">
        <v>0.31085000000000002</v>
      </c>
      <c r="L62" s="17">
        <v>0.32590000000000002</v>
      </c>
      <c r="M62" s="17">
        <v>0.35320000000000001</v>
      </c>
      <c r="N62" s="17">
        <v>0.33615</v>
      </c>
      <c r="O62" s="17">
        <v>0.34105000000000002</v>
      </c>
      <c r="P62" s="17">
        <v>0.46200999999999998</v>
      </c>
      <c r="Q62" s="17">
        <v>0.33400999999999997</v>
      </c>
      <c r="R62" s="5">
        <f t="shared" si="2"/>
        <v>0.1124409448818898</v>
      </c>
      <c r="S62" s="5">
        <f t="shared" si="1"/>
        <v>0.19161173012071347</v>
      </c>
    </row>
    <row r="63" spans="1:19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44833</v>
      </c>
      <c r="F63" s="17">
        <v>0.1004</v>
      </c>
      <c r="G63" s="17">
        <v>0.12520000000000001</v>
      </c>
      <c r="H63" s="17">
        <v>0.17799999999999999</v>
      </c>
      <c r="I63" s="17">
        <v>0.2482</v>
      </c>
      <c r="J63" s="17">
        <v>0.27298</v>
      </c>
      <c r="K63" s="17">
        <v>0.28270000000000001</v>
      </c>
      <c r="L63" s="17">
        <v>0.29038999999999998</v>
      </c>
      <c r="M63" s="17">
        <v>0.31459999999999999</v>
      </c>
      <c r="N63" s="17">
        <v>0.29951</v>
      </c>
      <c r="O63" s="17">
        <v>0.30308000000000002</v>
      </c>
      <c r="P63" s="17">
        <v>0.43492999999999998</v>
      </c>
      <c r="Q63" s="17">
        <v>0.30915999999999999</v>
      </c>
      <c r="R63" s="5">
        <f t="shared" si="2"/>
        <v>0.11798152096659557</v>
      </c>
      <c r="S63" s="5">
        <f t="shared" si="1"/>
        <v>0.21669204669926001</v>
      </c>
    </row>
    <row r="64" spans="1:19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44833</v>
      </c>
      <c r="F64" s="17">
        <v>9.5039999999999999E-2</v>
      </c>
      <c r="G64" s="17">
        <v>0.15060000000000001</v>
      </c>
      <c r="H64" s="17">
        <v>0.21060000000000001</v>
      </c>
      <c r="I64" s="17">
        <v>0.28499999999999998</v>
      </c>
      <c r="J64" s="17">
        <v>0.31508000000000003</v>
      </c>
      <c r="K64" s="17">
        <v>0.31807999999999997</v>
      </c>
      <c r="L64" s="17">
        <v>0.32961000000000001</v>
      </c>
      <c r="M64" s="17">
        <v>0.35320000000000001</v>
      </c>
      <c r="N64" s="17">
        <v>0.33628000000000002</v>
      </c>
      <c r="O64" s="17">
        <v>0.34443000000000001</v>
      </c>
      <c r="P64" s="17">
        <v>0.46916000000000002</v>
      </c>
      <c r="Q64" s="17">
        <v>0.32403999999999999</v>
      </c>
      <c r="R64" s="5">
        <f t="shared" si="2"/>
        <v>0.10686305233469139</v>
      </c>
      <c r="S64" s="5">
        <f t="shared" si="1"/>
        <v>0.19902063658621891</v>
      </c>
    </row>
    <row r="65" spans="1:19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44833</v>
      </c>
      <c r="F65" s="17">
        <v>9.0829999999999994E-2</v>
      </c>
      <c r="G65" s="17">
        <v>0.1346</v>
      </c>
      <c r="H65" s="17">
        <v>0.1958</v>
      </c>
      <c r="I65" s="17">
        <v>0.27339999999999998</v>
      </c>
      <c r="J65" s="17">
        <v>0.30203000000000002</v>
      </c>
      <c r="K65" s="17">
        <v>0.31464999999999999</v>
      </c>
      <c r="L65" s="17">
        <v>0.32852999999999999</v>
      </c>
      <c r="M65" s="17">
        <v>0.35170000000000001</v>
      </c>
      <c r="N65" s="17">
        <v>0.33527000000000001</v>
      </c>
      <c r="O65" s="17">
        <v>0.33674999999999999</v>
      </c>
      <c r="P65" s="17">
        <v>0.47017999999999999</v>
      </c>
      <c r="Q65" s="17">
        <v>0.30731000000000003</v>
      </c>
      <c r="R65" s="5">
        <f t="shared" si="2"/>
        <v>0.12525995840665499</v>
      </c>
      <c r="S65" s="5">
        <f t="shared" si="1"/>
        <v>0.20919114059908278</v>
      </c>
    </row>
    <row r="66" spans="1:19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44833</v>
      </c>
      <c r="F66" s="17">
        <v>8.9099999999999999E-2</v>
      </c>
      <c r="G66" s="17">
        <v>0.13500000000000001</v>
      </c>
      <c r="H66" s="17">
        <v>0.19739999999999999</v>
      </c>
      <c r="I66" s="17">
        <v>0.27200000000000002</v>
      </c>
      <c r="J66" s="17">
        <v>0.29743000000000003</v>
      </c>
      <c r="K66" s="17">
        <v>0.31097999999999998</v>
      </c>
      <c r="L66" s="17">
        <v>0.32240000000000002</v>
      </c>
      <c r="M66" s="17">
        <v>0.3463</v>
      </c>
      <c r="N66" s="17">
        <v>0.32318000000000002</v>
      </c>
      <c r="O66" s="17">
        <v>0.33227000000000001</v>
      </c>
      <c r="P66" s="17">
        <v>0.4551</v>
      </c>
      <c r="Q66" s="17">
        <v>0.30399999999999999</v>
      </c>
      <c r="R66" s="5">
        <f t="shared" si="2"/>
        <v>0.1201682031376354</v>
      </c>
      <c r="S66" s="5">
        <f t="shared" si="1"/>
        <v>0.20340946706388616</v>
      </c>
    </row>
    <row r="67" spans="1:19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44833</v>
      </c>
      <c r="F67" s="17">
        <v>9.6030000000000004E-2</v>
      </c>
      <c r="G67" s="17">
        <v>0.13059999999999999</v>
      </c>
      <c r="H67" s="17">
        <v>0.19139999999999999</v>
      </c>
      <c r="I67" s="17">
        <v>0.26040000000000002</v>
      </c>
      <c r="J67" s="17">
        <v>0.28872999999999999</v>
      </c>
      <c r="K67" s="17">
        <v>0.29807</v>
      </c>
      <c r="L67" s="17">
        <v>0.30886999999999998</v>
      </c>
      <c r="M67" s="17">
        <v>0.33260000000000001</v>
      </c>
      <c r="N67" s="17">
        <v>0.31563999999999998</v>
      </c>
      <c r="O67" s="17">
        <v>0.31979999999999997</v>
      </c>
      <c r="P67" s="17">
        <v>0.43208999999999997</v>
      </c>
      <c r="Q67" s="17">
        <v>0.28809000000000001</v>
      </c>
      <c r="R67" s="5">
        <f t="shared" si="2"/>
        <v>0.1217537942664418</v>
      </c>
      <c r="S67" s="5">
        <f t="shared" ref="S67:S93" si="4">((P67+I67)-(M67+G67))/((P67+I67)+(M67+G67))</f>
        <v>0.19840095527347301</v>
      </c>
    </row>
    <row r="68" spans="1:19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44833</v>
      </c>
      <c r="F68" s="17">
        <v>8.5080000000000003E-2</v>
      </c>
      <c r="G68" s="17">
        <v>0.13619999999999999</v>
      </c>
      <c r="H68" s="17">
        <v>0.1946</v>
      </c>
      <c r="I68" s="17">
        <v>0.27660000000000001</v>
      </c>
      <c r="J68" s="17">
        <v>0.29265000000000002</v>
      </c>
      <c r="K68" s="17">
        <v>0.31285000000000002</v>
      </c>
      <c r="L68" s="17">
        <v>0.31563000000000002</v>
      </c>
      <c r="M68" s="17">
        <v>0.34610000000000002</v>
      </c>
      <c r="N68" s="17">
        <v>0.3296</v>
      </c>
      <c r="O68" s="17">
        <v>0.32834000000000002</v>
      </c>
      <c r="P68" s="17">
        <v>0.45754</v>
      </c>
      <c r="Q68" s="17">
        <v>0.32846999999999998</v>
      </c>
      <c r="R68" s="5">
        <f t="shared" si="2"/>
        <v>0.11161072747711578</v>
      </c>
      <c r="S68" s="5">
        <f t="shared" si="4"/>
        <v>0.20703035085988625</v>
      </c>
    </row>
    <row r="69" spans="1:19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44833</v>
      </c>
      <c r="F69" s="17">
        <v>8.0409999999999995E-2</v>
      </c>
      <c r="G69" s="17">
        <v>0.1434</v>
      </c>
      <c r="H69" s="17">
        <v>0.21260000000000001</v>
      </c>
      <c r="I69" s="17">
        <v>0.2908</v>
      </c>
      <c r="J69" s="17">
        <v>0.32040999999999997</v>
      </c>
      <c r="K69" s="17">
        <v>0.32390999999999998</v>
      </c>
      <c r="L69" s="17">
        <v>0.33551999999999998</v>
      </c>
      <c r="M69" s="17">
        <v>0.36309999999999998</v>
      </c>
      <c r="N69" s="17">
        <v>0.34089999999999998</v>
      </c>
      <c r="O69" s="17">
        <v>0.36642999999999998</v>
      </c>
      <c r="P69" s="17">
        <v>0.48221999999999998</v>
      </c>
      <c r="Q69" s="17">
        <v>0.34548000000000001</v>
      </c>
      <c r="R69" s="5">
        <f t="shared" si="2"/>
        <v>0.11056736504052606</v>
      </c>
      <c r="S69" s="5">
        <f t="shared" si="4"/>
        <v>0.20829686132299619</v>
      </c>
    </row>
    <row r="70" spans="1:19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44833</v>
      </c>
      <c r="F70" s="17">
        <v>9.2499999999999999E-2</v>
      </c>
      <c r="G70" s="17">
        <v>0.16339999999999999</v>
      </c>
      <c r="H70" s="17">
        <v>0.22059999999999999</v>
      </c>
      <c r="I70" s="17">
        <v>0.25740000000000002</v>
      </c>
      <c r="J70" s="17">
        <v>0.31512000000000001</v>
      </c>
      <c r="K70" s="17">
        <v>0.33816000000000002</v>
      </c>
      <c r="L70" s="17">
        <v>0.34649999999999997</v>
      </c>
      <c r="M70" s="17">
        <v>0.37330000000000002</v>
      </c>
      <c r="N70" s="17">
        <v>0.36092000000000002</v>
      </c>
      <c r="O70" s="17">
        <v>0.35974</v>
      </c>
      <c r="P70" s="17">
        <v>0.41549000000000003</v>
      </c>
      <c r="Q70" s="17">
        <v>0.30014999999999997</v>
      </c>
      <c r="R70" s="5">
        <f t="shared" si="2"/>
        <v>0.18376407166640241</v>
      </c>
      <c r="S70" s="5">
        <f t="shared" si="4"/>
        <v>0.11259186997247005</v>
      </c>
    </row>
    <row r="71" spans="1:19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44833</v>
      </c>
      <c r="F71" s="17">
        <v>9.0459999999999999E-2</v>
      </c>
      <c r="G71" s="17">
        <v>0.1094</v>
      </c>
      <c r="H71" s="17">
        <v>0.17419999999999999</v>
      </c>
      <c r="I71" s="17">
        <v>0.2596</v>
      </c>
      <c r="J71" s="17">
        <v>0.30001</v>
      </c>
      <c r="K71" s="17">
        <v>0.31636999999999998</v>
      </c>
      <c r="L71" s="17">
        <v>0.33012999999999998</v>
      </c>
      <c r="M71" s="17">
        <v>0.35160000000000002</v>
      </c>
      <c r="N71" s="17">
        <v>0.33246999999999999</v>
      </c>
      <c r="O71" s="17">
        <v>0.34127999999999997</v>
      </c>
      <c r="P71" s="17">
        <v>0.42153000000000002</v>
      </c>
      <c r="Q71" s="17">
        <v>0.30886000000000002</v>
      </c>
      <c r="R71" s="5">
        <f t="shared" si="2"/>
        <v>0.15052356020942415</v>
      </c>
      <c r="S71" s="5">
        <f t="shared" si="4"/>
        <v>0.19273637852083386</v>
      </c>
    </row>
    <row r="72" spans="1:19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44833</v>
      </c>
      <c r="F72" s="17">
        <v>8.7919999999999998E-2</v>
      </c>
      <c r="G72" s="17">
        <v>0.1084</v>
      </c>
      <c r="H72" s="17">
        <v>0.17</v>
      </c>
      <c r="I72" s="17">
        <v>0.24299999999999999</v>
      </c>
      <c r="J72" s="17">
        <v>0.29067999999999999</v>
      </c>
      <c r="K72" s="17">
        <v>0.31101000000000001</v>
      </c>
      <c r="L72" s="17">
        <v>0.32786999999999999</v>
      </c>
      <c r="M72" s="17">
        <v>0.34</v>
      </c>
      <c r="N72" s="17">
        <v>0.32694000000000001</v>
      </c>
      <c r="O72" s="17">
        <v>0.33868999999999999</v>
      </c>
      <c r="P72" s="17">
        <v>0.41056999999999999</v>
      </c>
      <c r="Q72" s="17">
        <v>0.29593000000000003</v>
      </c>
      <c r="R72" s="5">
        <f t="shared" si="2"/>
        <v>0.16638078902229853</v>
      </c>
      <c r="S72" s="5">
        <f t="shared" si="4"/>
        <v>0.18618474187137576</v>
      </c>
    </row>
    <row r="73" spans="1:19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44833</v>
      </c>
      <c r="F73" s="17">
        <v>0.10093000000000001</v>
      </c>
      <c r="G73" s="17">
        <v>0.1686</v>
      </c>
      <c r="H73" s="17">
        <v>0.22420000000000001</v>
      </c>
      <c r="I73" s="17">
        <v>0.26540000000000002</v>
      </c>
      <c r="J73" s="17">
        <v>0.32504</v>
      </c>
      <c r="K73" s="17">
        <v>0.34026000000000001</v>
      </c>
      <c r="L73" s="17">
        <v>0.35353000000000001</v>
      </c>
      <c r="M73" s="17">
        <v>0.38290000000000002</v>
      </c>
      <c r="N73" s="17">
        <v>0.36675999999999997</v>
      </c>
      <c r="O73" s="17">
        <v>0.37739</v>
      </c>
      <c r="P73" s="17">
        <v>0.43118000000000001</v>
      </c>
      <c r="Q73" s="17">
        <v>0.31341000000000002</v>
      </c>
      <c r="R73" s="5">
        <f t="shared" si="2"/>
        <v>0.18124325158105811</v>
      </c>
      <c r="S73" s="5">
        <f t="shared" si="4"/>
        <v>0.11624254855457984</v>
      </c>
    </row>
    <row r="74" spans="1:19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44833</v>
      </c>
      <c r="F74" s="17">
        <v>9.8599999999999993E-2</v>
      </c>
      <c r="G74" s="17">
        <v>0.1512</v>
      </c>
      <c r="H74" s="17">
        <v>0.21240000000000001</v>
      </c>
      <c r="I74" s="17">
        <v>0.27179999999999999</v>
      </c>
      <c r="J74" s="17">
        <v>0.32274999999999998</v>
      </c>
      <c r="K74" s="17">
        <v>0.34147</v>
      </c>
      <c r="L74" s="17">
        <v>0.35447000000000001</v>
      </c>
      <c r="M74" s="17">
        <v>0.38229999999999997</v>
      </c>
      <c r="N74" s="17">
        <v>0.36892999999999998</v>
      </c>
      <c r="O74" s="17">
        <v>0.38244</v>
      </c>
      <c r="P74" s="17">
        <v>0.44355</v>
      </c>
      <c r="Q74" s="17">
        <v>0.32932</v>
      </c>
      <c r="R74" s="5">
        <f t="shared" si="2"/>
        <v>0.1689344136982113</v>
      </c>
      <c r="S74" s="5">
        <f t="shared" si="4"/>
        <v>0.14561396484765982</v>
      </c>
    </row>
    <row r="75" spans="1:19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44833</v>
      </c>
      <c r="F75" s="17">
        <v>9.5689999999999997E-2</v>
      </c>
      <c r="G75" s="17">
        <v>0.16200000000000001</v>
      </c>
      <c r="H75" s="17">
        <v>0.2218</v>
      </c>
      <c r="I75" s="17">
        <v>0.2752</v>
      </c>
      <c r="J75" s="17">
        <v>0.33884999999999998</v>
      </c>
      <c r="K75" s="17">
        <v>0.35387000000000002</v>
      </c>
      <c r="L75" s="17">
        <v>0.37042000000000003</v>
      </c>
      <c r="M75" s="17">
        <v>0.39369999999999999</v>
      </c>
      <c r="N75" s="17">
        <v>0.37801000000000001</v>
      </c>
      <c r="O75" s="17">
        <v>0.36832999999999999</v>
      </c>
      <c r="P75" s="17">
        <v>0.44829999999999998</v>
      </c>
      <c r="Q75" s="17">
        <v>0.32020999999999999</v>
      </c>
      <c r="R75" s="5">
        <f t="shared" ref="R75:R93" si="5">(M75-I75)/(M75+I75)</f>
        <v>0.17715652563910897</v>
      </c>
      <c r="S75" s="5">
        <f t="shared" si="4"/>
        <v>0.13117573483427147</v>
      </c>
    </row>
    <row r="76" spans="1:19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44833</v>
      </c>
      <c r="F76" s="17">
        <v>0.10483000000000001</v>
      </c>
      <c r="G76" s="17">
        <v>0.14860000000000001</v>
      </c>
      <c r="H76" s="17">
        <v>0.20599999999999999</v>
      </c>
      <c r="I76" s="17">
        <v>0.26779999999999998</v>
      </c>
      <c r="J76" s="17">
        <v>0.30187999999999998</v>
      </c>
      <c r="K76" s="17">
        <v>0.31917000000000001</v>
      </c>
      <c r="L76" s="17">
        <v>0.33681</v>
      </c>
      <c r="M76" s="17">
        <v>0.37269999999999998</v>
      </c>
      <c r="N76" s="17">
        <v>0.34377999999999997</v>
      </c>
      <c r="O76" s="17">
        <v>0.35752</v>
      </c>
      <c r="P76" s="17">
        <v>0.44957999999999998</v>
      </c>
      <c r="Q76" s="17">
        <v>0.36154999999999998</v>
      </c>
      <c r="R76" s="5">
        <f t="shared" si="5"/>
        <v>0.16377829820452772</v>
      </c>
      <c r="S76" s="5">
        <f t="shared" si="4"/>
        <v>0.15829754254529008</v>
      </c>
    </row>
    <row r="77" spans="1:19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44833</v>
      </c>
      <c r="F77" s="17">
        <v>9.3689999999999996E-2</v>
      </c>
      <c r="G77" s="17">
        <v>0.15140000000000001</v>
      </c>
      <c r="H77" s="17">
        <v>0.22459999999999999</v>
      </c>
      <c r="I77" s="17">
        <v>0.29659999999999997</v>
      </c>
      <c r="J77" s="17">
        <v>0.34848000000000001</v>
      </c>
      <c r="K77" s="17">
        <v>0.37226999999999999</v>
      </c>
      <c r="L77" s="17">
        <v>0.39740999999999999</v>
      </c>
      <c r="M77" s="17">
        <v>0.4304</v>
      </c>
      <c r="N77" s="17">
        <v>0.41072999999999998</v>
      </c>
      <c r="O77" s="17">
        <v>0.40277000000000002</v>
      </c>
      <c r="P77" s="17">
        <v>0.50729999999999997</v>
      </c>
      <c r="Q77" s="17">
        <v>0.40175</v>
      </c>
      <c r="R77" s="5">
        <f t="shared" si="5"/>
        <v>0.18404401650618987</v>
      </c>
      <c r="S77" s="5">
        <f t="shared" si="4"/>
        <v>0.16028000288662769</v>
      </c>
    </row>
    <row r="78" spans="1:19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44833</v>
      </c>
      <c r="F78" s="17">
        <v>0.11154</v>
      </c>
      <c r="G78" s="17">
        <v>0.15920000000000001</v>
      </c>
      <c r="H78" s="17">
        <v>0.2258</v>
      </c>
      <c r="I78" s="17">
        <v>0.2888</v>
      </c>
      <c r="J78" s="17">
        <v>0.31663999999999998</v>
      </c>
      <c r="K78" s="17">
        <v>0.33333000000000002</v>
      </c>
      <c r="L78" s="17">
        <v>0.35837999999999998</v>
      </c>
      <c r="M78" s="17">
        <v>0.39489999999999997</v>
      </c>
      <c r="N78" s="17">
        <v>0.36792999999999998</v>
      </c>
      <c r="O78" s="17">
        <v>0.37661</v>
      </c>
      <c r="P78" s="17">
        <v>0.48613000000000001</v>
      </c>
      <c r="Q78" s="17">
        <v>0.39198</v>
      </c>
      <c r="R78" s="5">
        <f t="shared" si="5"/>
        <v>0.15518502267076201</v>
      </c>
      <c r="S78" s="5">
        <f t="shared" si="4"/>
        <v>0.16615877745423352</v>
      </c>
    </row>
    <row r="79" spans="1:19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44833</v>
      </c>
      <c r="F79" s="17">
        <v>0.10493</v>
      </c>
      <c r="G79" s="17">
        <v>0.17499999999999999</v>
      </c>
      <c r="H79" s="17">
        <v>0.23280000000000001</v>
      </c>
      <c r="I79" s="17">
        <v>0.28739999999999999</v>
      </c>
      <c r="J79" s="17">
        <v>0.32919999999999999</v>
      </c>
      <c r="K79" s="17">
        <v>0.34486</v>
      </c>
      <c r="L79" s="17">
        <v>0.35026000000000002</v>
      </c>
      <c r="M79" s="17">
        <v>0.38729999999999998</v>
      </c>
      <c r="N79" s="17">
        <v>0.37064999999999998</v>
      </c>
      <c r="O79" s="17">
        <v>0.38685999999999998</v>
      </c>
      <c r="P79" s="17">
        <v>0.47127000000000002</v>
      </c>
      <c r="Q79" s="17">
        <v>0.38191999999999998</v>
      </c>
      <c r="R79" s="5">
        <f t="shared" si="5"/>
        <v>0.14806580702534458</v>
      </c>
      <c r="S79" s="5">
        <f t="shared" si="4"/>
        <v>0.14865591194349603</v>
      </c>
    </row>
    <row r="80" spans="1:19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44833</v>
      </c>
      <c r="F80" s="17">
        <v>7.9839999999999994E-2</v>
      </c>
      <c r="G80" s="17">
        <v>0.12520000000000001</v>
      </c>
      <c r="H80" s="17">
        <v>0.16839999999999999</v>
      </c>
      <c r="I80" s="17">
        <v>0.2142</v>
      </c>
      <c r="J80" s="17">
        <v>0.26784999999999998</v>
      </c>
      <c r="K80" s="17">
        <v>0.29059000000000001</v>
      </c>
      <c r="L80" s="17">
        <v>0.29137000000000002</v>
      </c>
      <c r="M80" s="17">
        <v>0.32</v>
      </c>
      <c r="N80" s="17">
        <v>0.31294</v>
      </c>
      <c r="O80" s="17">
        <v>0.34062999999999999</v>
      </c>
      <c r="P80" s="17">
        <v>0.40110000000000001</v>
      </c>
      <c r="Q80" s="17">
        <v>0.31705</v>
      </c>
      <c r="R80" s="5">
        <f t="shared" si="5"/>
        <v>0.19805316360913516</v>
      </c>
      <c r="S80" s="5">
        <f t="shared" si="4"/>
        <v>0.16039603960396032</v>
      </c>
    </row>
    <row r="81" spans="1:19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44833</v>
      </c>
      <c r="F81" s="17">
        <v>9.5130000000000006E-2</v>
      </c>
      <c r="G81" s="17">
        <v>0.17760000000000001</v>
      </c>
      <c r="H81" s="17">
        <v>0.25219999999999998</v>
      </c>
      <c r="I81" s="17">
        <v>0.31359999999999999</v>
      </c>
      <c r="J81" s="17">
        <v>0.35072999999999999</v>
      </c>
      <c r="K81" s="17">
        <v>0.37554999999999999</v>
      </c>
      <c r="L81" s="17">
        <v>0.40586</v>
      </c>
      <c r="M81" s="17">
        <v>0.44159999999999999</v>
      </c>
      <c r="N81" s="17">
        <v>0.41877999999999999</v>
      </c>
      <c r="O81" s="17">
        <v>0.42856</v>
      </c>
      <c r="P81" s="17">
        <v>0.53386999999999996</v>
      </c>
      <c r="Q81" s="17">
        <v>0.40812999999999999</v>
      </c>
      <c r="R81" s="5">
        <f t="shared" si="5"/>
        <v>0.16949152542372883</v>
      </c>
      <c r="S81" s="5">
        <f t="shared" si="4"/>
        <v>0.15563828264026672</v>
      </c>
    </row>
    <row r="82" spans="1:19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44833</v>
      </c>
      <c r="F82" s="17">
        <v>0.11555</v>
      </c>
      <c r="G82" s="17">
        <v>0.17219999999999999</v>
      </c>
      <c r="H82" s="17">
        <v>0.23580000000000001</v>
      </c>
      <c r="I82" s="17">
        <v>0.29659999999999997</v>
      </c>
      <c r="J82" s="17">
        <v>0.35031000000000001</v>
      </c>
      <c r="K82" s="17">
        <v>0.37380000000000002</v>
      </c>
      <c r="L82" s="17">
        <v>0.38475999999999999</v>
      </c>
      <c r="M82" s="17">
        <v>0.42020000000000002</v>
      </c>
      <c r="N82" s="17">
        <v>0.40345999999999999</v>
      </c>
      <c r="O82" s="17">
        <v>0.40573999999999999</v>
      </c>
      <c r="P82" s="17">
        <v>0.50744</v>
      </c>
      <c r="Q82" s="17">
        <v>0.40914</v>
      </c>
      <c r="R82" s="5">
        <f t="shared" si="5"/>
        <v>0.17243303571428578</v>
      </c>
      <c r="S82" s="5">
        <f t="shared" si="4"/>
        <v>0.15155681590329689</v>
      </c>
    </row>
    <row r="83" spans="1:19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44833</v>
      </c>
      <c r="F83" s="17">
        <v>0.13578000000000001</v>
      </c>
      <c r="G83" s="17">
        <v>0.18279999999999999</v>
      </c>
      <c r="H83" s="17">
        <v>0.25979999999999998</v>
      </c>
      <c r="I83" s="17">
        <v>0.31</v>
      </c>
      <c r="J83" s="17">
        <v>0.35955999999999999</v>
      </c>
      <c r="K83" s="17">
        <v>0.38578000000000001</v>
      </c>
      <c r="L83" s="17">
        <v>0.39405000000000001</v>
      </c>
      <c r="M83" s="17">
        <v>0.43009999999999998</v>
      </c>
      <c r="N83" s="17">
        <v>0.40767999999999999</v>
      </c>
      <c r="O83" s="17">
        <v>0.40250000000000002</v>
      </c>
      <c r="P83" s="17">
        <v>0.51737</v>
      </c>
      <c r="Q83" s="17">
        <v>0.40499000000000002</v>
      </c>
      <c r="R83" s="5">
        <f t="shared" si="5"/>
        <v>0.16227536819348734</v>
      </c>
      <c r="S83" s="5">
        <f t="shared" si="4"/>
        <v>0.14890957945385236</v>
      </c>
    </row>
    <row r="84" spans="1:19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44833</v>
      </c>
      <c r="F84" s="17">
        <v>0.13907</v>
      </c>
      <c r="G84" s="17">
        <v>0.1938</v>
      </c>
      <c r="H84" s="17">
        <v>0.27179999999999999</v>
      </c>
      <c r="I84" s="17">
        <v>0.33560000000000001</v>
      </c>
      <c r="J84" s="17">
        <v>0.39306000000000002</v>
      </c>
      <c r="K84" s="17">
        <v>0.40736</v>
      </c>
      <c r="L84" s="17">
        <v>0.42486000000000002</v>
      </c>
      <c r="M84" s="17">
        <v>0.45079999999999998</v>
      </c>
      <c r="N84" s="17">
        <v>0.43863000000000002</v>
      </c>
      <c r="O84" s="17">
        <v>0.45149</v>
      </c>
      <c r="P84" s="17">
        <v>0.56471000000000005</v>
      </c>
      <c r="Q84" s="17">
        <v>0.44806000000000001</v>
      </c>
      <c r="R84" s="5">
        <f t="shared" si="5"/>
        <v>0.1464903357070193</v>
      </c>
      <c r="S84" s="5">
        <f t="shared" si="4"/>
        <v>0.1655177324245426</v>
      </c>
    </row>
    <row r="85" spans="1:19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44833</v>
      </c>
      <c r="F85" s="17">
        <v>0.11749999999999999</v>
      </c>
      <c r="G85" s="17">
        <v>0.16420000000000001</v>
      </c>
      <c r="H85" s="17">
        <v>0.21659999999999999</v>
      </c>
      <c r="I85" s="17">
        <v>0.29339999999999999</v>
      </c>
      <c r="J85" s="17">
        <v>0.33056999999999997</v>
      </c>
      <c r="K85" s="17">
        <v>0.34762999999999999</v>
      </c>
      <c r="L85" s="17">
        <v>0.36809999999999998</v>
      </c>
      <c r="M85" s="17">
        <v>0.39560000000000001</v>
      </c>
      <c r="N85" s="17">
        <v>0.38867000000000002</v>
      </c>
      <c r="O85" s="17">
        <v>0.39071</v>
      </c>
      <c r="P85" s="17">
        <v>0.48712</v>
      </c>
      <c r="Q85" s="17">
        <v>0.39756999999999998</v>
      </c>
      <c r="R85" s="5">
        <f t="shared" si="5"/>
        <v>0.14833091436865023</v>
      </c>
      <c r="S85" s="5">
        <f t="shared" si="4"/>
        <v>0.16467709203772224</v>
      </c>
    </row>
    <row r="86" spans="1:19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44833</v>
      </c>
      <c r="F86" s="17">
        <v>9.0109999999999996E-2</v>
      </c>
      <c r="G86" s="17">
        <v>0.17419999999999999</v>
      </c>
      <c r="H86" s="17">
        <v>0.24679999999999999</v>
      </c>
      <c r="I86" s="17">
        <v>0.29420000000000002</v>
      </c>
      <c r="J86" s="17">
        <v>0.35092000000000001</v>
      </c>
      <c r="K86" s="17">
        <v>0.37047000000000002</v>
      </c>
      <c r="L86" s="17">
        <v>0.38140000000000002</v>
      </c>
      <c r="M86" s="17">
        <v>0.41439999999999999</v>
      </c>
      <c r="N86" s="17">
        <v>0.39272000000000001</v>
      </c>
      <c r="O86" s="17">
        <v>0.40955999999999998</v>
      </c>
      <c r="P86" s="17">
        <v>0.49285000000000001</v>
      </c>
      <c r="Q86" s="17">
        <v>0.37952000000000002</v>
      </c>
      <c r="R86" s="5">
        <f t="shared" si="5"/>
        <v>0.16963025684448205</v>
      </c>
      <c r="S86" s="5">
        <f t="shared" si="4"/>
        <v>0.14425907752698724</v>
      </c>
    </row>
    <row r="87" spans="1:19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44833</v>
      </c>
      <c r="F87" s="17">
        <v>7.4279999999999999E-2</v>
      </c>
      <c r="G87" s="17">
        <v>0.1532</v>
      </c>
      <c r="H87" s="17">
        <v>0.217</v>
      </c>
      <c r="I87" s="17">
        <v>0.27279999999999999</v>
      </c>
      <c r="J87" s="17">
        <v>0.31578000000000001</v>
      </c>
      <c r="K87" s="17">
        <v>0.34838999999999998</v>
      </c>
      <c r="L87" s="17">
        <v>0.36619000000000002</v>
      </c>
      <c r="M87" s="17">
        <v>0.40279999999999999</v>
      </c>
      <c r="N87" s="17">
        <v>0.38955000000000001</v>
      </c>
      <c r="O87" s="17">
        <v>0.39076</v>
      </c>
      <c r="P87" s="17">
        <v>0.47259000000000001</v>
      </c>
      <c r="Q87" s="17">
        <v>0.36136000000000001</v>
      </c>
      <c r="R87" s="5">
        <f t="shared" si="5"/>
        <v>0.19242155121373594</v>
      </c>
      <c r="S87" s="5">
        <f t="shared" si="4"/>
        <v>0.14552901128793055</v>
      </c>
    </row>
    <row r="88" spans="1:19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44833</v>
      </c>
      <c r="F88" s="17">
        <v>5.0509999999999999E-2</v>
      </c>
      <c r="G88" s="17">
        <v>8.2799999999999999E-2</v>
      </c>
      <c r="H88" s="17">
        <v>0.1246</v>
      </c>
      <c r="I88" s="17">
        <v>0.17419999999999999</v>
      </c>
      <c r="J88" s="17">
        <v>0.19888</v>
      </c>
      <c r="K88" s="17">
        <v>0.20784</v>
      </c>
      <c r="L88" s="17">
        <v>0.22538</v>
      </c>
      <c r="M88" s="17">
        <v>0.2392</v>
      </c>
      <c r="N88" s="17">
        <v>0.22961000000000001</v>
      </c>
      <c r="O88" s="17">
        <v>0.23633999999999999</v>
      </c>
      <c r="P88" s="17">
        <v>0.29660999999999998</v>
      </c>
      <c r="Q88" s="17">
        <v>0.25918000000000002</v>
      </c>
      <c r="R88" s="5">
        <f t="shared" si="5"/>
        <v>0.15723270440251574</v>
      </c>
      <c r="S88" s="5">
        <f t="shared" si="4"/>
        <v>0.18769944879605446</v>
      </c>
    </row>
    <row r="89" spans="1:19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44833</v>
      </c>
      <c r="F89" s="17">
        <v>6.2630000000000005E-2</v>
      </c>
      <c r="G89" s="17">
        <v>8.2100000000000006E-2</v>
      </c>
      <c r="H89" s="17">
        <v>0.12620000000000001</v>
      </c>
      <c r="I89" s="17">
        <v>0.17460000000000001</v>
      </c>
      <c r="J89" s="17">
        <v>0.18745000000000001</v>
      </c>
      <c r="K89" s="17">
        <v>0.20307</v>
      </c>
      <c r="L89" s="17">
        <v>0.21898999999999999</v>
      </c>
      <c r="M89" s="17">
        <v>0.24260000000000001</v>
      </c>
      <c r="N89" s="17">
        <v>0.23436999999999999</v>
      </c>
      <c r="O89" s="17">
        <v>0.2384</v>
      </c>
      <c r="P89" s="17">
        <v>0.29332999999999998</v>
      </c>
      <c r="Q89" s="17">
        <v>0.25849</v>
      </c>
      <c r="R89" s="5">
        <f t="shared" si="5"/>
        <v>0.16299137104506234</v>
      </c>
      <c r="S89" s="5">
        <f t="shared" si="4"/>
        <v>0.18070221919432772</v>
      </c>
    </row>
    <row r="90" spans="1:19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44833</v>
      </c>
      <c r="F90" s="17">
        <v>5.7160000000000002E-2</v>
      </c>
      <c r="G90" s="17">
        <v>7.6799999999999993E-2</v>
      </c>
      <c r="H90" s="17">
        <v>0.11360000000000001</v>
      </c>
      <c r="I90" s="17">
        <v>0.15840000000000001</v>
      </c>
      <c r="J90" s="17">
        <v>0.18484</v>
      </c>
      <c r="K90" s="17">
        <v>0.20604</v>
      </c>
      <c r="L90" s="17">
        <v>0.2072</v>
      </c>
      <c r="M90" s="17">
        <v>0.22189999999999999</v>
      </c>
      <c r="N90" s="17">
        <v>0.23593</v>
      </c>
      <c r="O90" s="17">
        <v>0.23333999999999999</v>
      </c>
      <c r="P90" s="17">
        <v>0.29565000000000002</v>
      </c>
      <c r="Q90" s="17">
        <v>0.25931999999999999</v>
      </c>
      <c r="R90" s="5">
        <f t="shared" si="5"/>
        <v>0.16697344201945827</v>
      </c>
      <c r="S90" s="5">
        <f t="shared" si="4"/>
        <v>0.20637661906343419</v>
      </c>
    </row>
    <row r="91" spans="1:19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44833</v>
      </c>
      <c r="F91" s="17">
        <v>6.7180000000000004E-2</v>
      </c>
      <c r="G91" s="17">
        <v>7.5200000000000003E-2</v>
      </c>
      <c r="H91" s="17">
        <v>0.1108</v>
      </c>
      <c r="I91" s="17">
        <v>0.14560000000000001</v>
      </c>
      <c r="J91" s="17">
        <v>0.17502000000000001</v>
      </c>
      <c r="K91" s="17">
        <v>0.18551999999999999</v>
      </c>
      <c r="L91" s="17">
        <v>0.20760000000000001</v>
      </c>
      <c r="M91" s="17">
        <v>0.221</v>
      </c>
      <c r="N91" s="17">
        <v>0.21067</v>
      </c>
      <c r="O91" s="17">
        <v>0.21801000000000001</v>
      </c>
      <c r="P91" s="17">
        <v>0.27881</v>
      </c>
      <c r="Q91" s="17">
        <v>0.23430000000000001</v>
      </c>
      <c r="R91" s="5">
        <f t="shared" si="5"/>
        <v>0.20567375886524819</v>
      </c>
      <c r="S91" s="5">
        <f t="shared" si="4"/>
        <v>0.17791870776147986</v>
      </c>
    </row>
    <row r="92" spans="1:19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44833</v>
      </c>
      <c r="F92" s="17">
        <v>7.4329999999999993E-2</v>
      </c>
      <c r="G92" s="17">
        <v>7.6600000000000001E-2</v>
      </c>
      <c r="H92" s="17">
        <v>0.11459999999999999</v>
      </c>
      <c r="I92" s="17">
        <v>0.15040000000000001</v>
      </c>
      <c r="J92" s="17">
        <v>0.17935000000000001</v>
      </c>
      <c r="K92" s="17">
        <v>0.19416</v>
      </c>
      <c r="L92" s="17">
        <v>0.20502000000000001</v>
      </c>
      <c r="M92" s="17">
        <v>0.22500000000000001</v>
      </c>
      <c r="N92" s="17">
        <v>0.22592000000000001</v>
      </c>
      <c r="O92" s="17">
        <v>0.23394000000000001</v>
      </c>
      <c r="P92" s="17">
        <v>0.28405999999999998</v>
      </c>
      <c r="Q92" s="17">
        <v>0.24759</v>
      </c>
      <c r="R92" s="5">
        <f t="shared" si="5"/>
        <v>0.19872136387852957</v>
      </c>
      <c r="S92" s="5">
        <f t="shared" si="4"/>
        <v>0.1805015895443306</v>
      </c>
    </row>
    <row r="93" spans="1:19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44833</v>
      </c>
      <c r="F93" s="17">
        <v>9.6070000000000003E-2</v>
      </c>
      <c r="G93" s="17">
        <v>8.3599999999999994E-2</v>
      </c>
      <c r="H93" s="17">
        <v>0.1152</v>
      </c>
      <c r="I93" s="17">
        <v>0.156</v>
      </c>
      <c r="J93" s="17">
        <v>0.15445</v>
      </c>
      <c r="K93" s="17">
        <v>0.21179000000000001</v>
      </c>
      <c r="L93" s="17">
        <v>0.21498</v>
      </c>
      <c r="M93" s="17">
        <v>0.2445</v>
      </c>
      <c r="N93" s="17">
        <v>0.23713999999999999</v>
      </c>
      <c r="O93" s="17">
        <v>0.23246</v>
      </c>
      <c r="P93" s="17">
        <v>0.24862000000000001</v>
      </c>
      <c r="Q93" s="17">
        <v>0.22414999999999999</v>
      </c>
      <c r="R93" s="5">
        <f t="shared" si="5"/>
        <v>0.22097378277153559</v>
      </c>
      <c r="S93" s="5">
        <f t="shared" si="4"/>
        <v>0.10443279834043014</v>
      </c>
    </row>
  </sheetData>
  <phoneticPr fontId="18" type="noConversion"/>
  <conditionalFormatting sqref="R1:R1048576">
    <cfRule type="cellIs" dxfId="108" priority="4" operator="greaterThan">
      <formula>0.3</formula>
    </cfRule>
  </conditionalFormatting>
  <conditionalFormatting sqref="S1:S1048576">
    <cfRule type="cellIs" dxfId="107" priority="3" operator="lessThan">
      <formula>0.1</formula>
    </cfRule>
  </conditionalFormatting>
  <conditionalFormatting sqref="R1">
    <cfRule type="cellIs" dxfId="106" priority="1" operator="greaterThan">
      <formula>0.3</formula>
    </cfRule>
    <cfRule type="cellIs" dxfId="105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44573</v>
      </c>
      <c r="F2" s="4">
        <v>1442</v>
      </c>
      <c r="G2" s="4">
        <v>1733</v>
      </c>
      <c r="H2" s="4">
        <v>1983</v>
      </c>
      <c r="I2" s="4">
        <v>2657</v>
      </c>
      <c r="J2" s="4">
        <v>3079</v>
      </c>
      <c r="K2" s="4">
        <v>3104</v>
      </c>
      <c r="L2" s="4">
        <v>3360</v>
      </c>
      <c r="M2" s="4">
        <v>2159</v>
      </c>
      <c r="N2" s="4">
        <v>1695</v>
      </c>
      <c r="O2" s="5">
        <f t="shared" ref="O2:O9" si="0">(L2-H2)/(L2+H2)</f>
        <v>0.25772038180797308</v>
      </c>
      <c r="P2" s="5">
        <f t="shared" ref="P2:P9" si="1">((M2+H2)-(L2+F2))/((M2+H2)+(L2+F2))</f>
        <v>-7.3792486583184255E-2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44573</v>
      </c>
      <c r="F3" s="4">
        <v>1600</v>
      </c>
      <c r="G3" s="4">
        <v>2082</v>
      </c>
      <c r="H3" s="4">
        <v>2572</v>
      </c>
      <c r="I3" s="4">
        <v>3133</v>
      </c>
      <c r="J3" s="4">
        <v>3357</v>
      </c>
      <c r="K3" s="4">
        <v>3583</v>
      </c>
      <c r="L3" s="4">
        <v>3865</v>
      </c>
      <c r="M3" s="4">
        <v>3814</v>
      </c>
      <c r="N3" s="4">
        <v>3073</v>
      </c>
      <c r="O3" s="5">
        <f t="shared" si="0"/>
        <v>0.20086997048314431</v>
      </c>
      <c r="P3" s="5">
        <f t="shared" si="1"/>
        <v>7.7714960762804833E-2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44573</v>
      </c>
      <c r="F4" s="4">
        <v>1678</v>
      </c>
      <c r="G4" s="4">
        <v>2198</v>
      </c>
      <c r="H4" s="4">
        <v>2649</v>
      </c>
      <c r="I4" s="4">
        <v>3063</v>
      </c>
      <c r="J4" s="4">
        <v>3574</v>
      </c>
      <c r="K4" s="4">
        <v>3817</v>
      </c>
      <c r="L4" s="4">
        <v>3910</v>
      </c>
      <c r="M4" s="4">
        <v>3711</v>
      </c>
      <c r="N4" s="4">
        <v>2897</v>
      </c>
      <c r="O4" s="5">
        <f t="shared" si="0"/>
        <v>0.19225491690806526</v>
      </c>
      <c r="P4" s="5">
        <f t="shared" si="1"/>
        <v>6.4613324405758288E-2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44573</v>
      </c>
      <c r="F5" s="4">
        <v>1963</v>
      </c>
      <c r="G5" s="4">
        <v>2434</v>
      </c>
      <c r="H5" s="4">
        <v>2769</v>
      </c>
      <c r="I5" s="4">
        <v>3275</v>
      </c>
      <c r="J5" s="4">
        <v>3567</v>
      </c>
      <c r="K5" s="4">
        <v>3771</v>
      </c>
      <c r="L5" s="4">
        <v>3960</v>
      </c>
      <c r="M5" s="4">
        <v>3100</v>
      </c>
      <c r="N5" s="4">
        <v>2333</v>
      </c>
      <c r="O5" s="5">
        <f t="shared" si="0"/>
        <v>0.17699509585376727</v>
      </c>
      <c r="P5" s="5">
        <f t="shared" si="1"/>
        <v>-4.5793758480325644E-3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44573</v>
      </c>
      <c r="F6" s="4">
        <v>1193</v>
      </c>
      <c r="G6" s="4">
        <v>1636</v>
      </c>
      <c r="H6" s="4">
        <v>2122</v>
      </c>
      <c r="I6" s="4">
        <v>2204</v>
      </c>
      <c r="J6" s="4">
        <v>2344</v>
      </c>
      <c r="K6" s="4">
        <v>2431</v>
      </c>
      <c r="L6" s="4">
        <v>2697</v>
      </c>
      <c r="M6" s="4">
        <v>3647</v>
      </c>
      <c r="N6" s="4">
        <v>3021</v>
      </c>
      <c r="O6" s="5">
        <f t="shared" si="0"/>
        <v>0.11931936086324964</v>
      </c>
      <c r="P6" s="5">
        <f t="shared" si="1"/>
        <v>0.19453359561031164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44573</v>
      </c>
      <c r="F7" s="4">
        <v>2896</v>
      </c>
      <c r="G7" s="4">
        <v>3183</v>
      </c>
      <c r="H7" s="4">
        <v>3513</v>
      </c>
      <c r="I7" s="4">
        <v>3722</v>
      </c>
      <c r="J7" s="4">
        <v>4054</v>
      </c>
      <c r="K7" s="4">
        <v>4098</v>
      </c>
      <c r="L7" s="4">
        <v>4197</v>
      </c>
      <c r="M7" s="4">
        <v>2480</v>
      </c>
      <c r="N7" s="4">
        <v>1900</v>
      </c>
      <c r="O7" s="5">
        <f t="shared" si="0"/>
        <v>8.8715953307393E-2</v>
      </c>
      <c r="P7" s="5">
        <f t="shared" si="1"/>
        <v>-8.4059300015283514E-2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44573</v>
      </c>
      <c r="F8" s="4">
        <v>1225</v>
      </c>
      <c r="G8" s="4">
        <v>1665</v>
      </c>
      <c r="H8" s="4">
        <v>2352</v>
      </c>
      <c r="I8" s="4">
        <v>2644</v>
      </c>
      <c r="J8" s="4">
        <v>2806</v>
      </c>
      <c r="K8" s="4">
        <v>2972</v>
      </c>
      <c r="L8" s="4">
        <v>3043</v>
      </c>
      <c r="M8" s="4">
        <v>3695</v>
      </c>
      <c r="N8" s="4">
        <v>2767</v>
      </c>
      <c r="O8" s="5">
        <f t="shared" si="0"/>
        <v>0.12808155699721965</v>
      </c>
      <c r="P8" s="5">
        <f t="shared" si="1"/>
        <v>0.17246728065923411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44573</v>
      </c>
      <c r="F9" s="4">
        <v>1190</v>
      </c>
      <c r="G9" s="4">
        <v>1673</v>
      </c>
      <c r="H9" s="4">
        <v>2421</v>
      </c>
      <c r="I9" s="4">
        <v>2749</v>
      </c>
      <c r="J9" s="4">
        <v>2869</v>
      </c>
      <c r="K9" s="4">
        <v>2942</v>
      </c>
      <c r="L9" s="4">
        <v>3139</v>
      </c>
      <c r="M9" s="4">
        <v>4063</v>
      </c>
      <c r="N9" s="4">
        <v>3032</v>
      </c>
      <c r="O9" s="5">
        <f t="shared" si="0"/>
        <v>0.12913669064748201</v>
      </c>
      <c r="P9" s="5">
        <f t="shared" si="1"/>
        <v>0.19929714232867846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44573</v>
      </c>
      <c r="F10" s="4">
        <v>603</v>
      </c>
      <c r="G10" s="4">
        <v>1063</v>
      </c>
      <c r="H10" s="4">
        <v>1667</v>
      </c>
      <c r="I10" s="4">
        <v>1762</v>
      </c>
      <c r="J10" s="4">
        <v>1963</v>
      </c>
      <c r="K10" s="4">
        <v>2090</v>
      </c>
      <c r="L10" s="4">
        <v>2134</v>
      </c>
      <c r="M10" s="4">
        <v>2794</v>
      </c>
      <c r="N10" s="4">
        <v>2210</v>
      </c>
      <c r="O10" s="5">
        <f>(L10-H10)/(L10+H10)</f>
        <v>0.12286240463036043</v>
      </c>
      <c r="P10" s="5">
        <f>((M10+H10)-(L10+F10))/((M10+H10)+(L10+F10))</f>
        <v>0.23951097527090859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44573</v>
      </c>
      <c r="F11" s="4">
        <v>1884</v>
      </c>
      <c r="G11" s="4">
        <v>2568</v>
      </c>
      <c r="H11" s="4">
        <v>3369</v>
      </c>
      <c r="I11" s="4">
        <v>3608</v>
      </c>
      <c r="J11" s="4">
        <v>3839</v>
      </c>
      <c r="K11" s="4">
        <v>3986</v>
      </c>
      <c r="L11" s="4">
        <v>4089</v>
      </c>
      <c r="M11" s="4">
        <v>4792</v>
      </c>
      <c r="N11" s="4">
        <v>3933</v>
      </c>
      <c r="O11" s="5">
        <f t="shared" ref="O11:O34" si="2">(L11-H11)/(L11+H11)</f>
        <v>9.6540627514078839E-2</v>
      </c>
      <c r="P11" s="5">
        <f t="shared" ref="P11:P34" si="3">((M11+H11)-(L11+F11))/((M11+H11)+(L11+F11))</f>
        <v>0.15480401867836424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44573</v>
      </c>
      <c r="F12" s="4">
        <v>2012</v>
      </c>
      <c r="G12" s="4">
        <v>2652</v>
      </c>
      <c r="H12" s="4">
        <v>3327</v>
      </c>
      <c r="I12" s="4">
        <v>3682</v>
      </c>
      <c r="J12" s="4">
        <v>3828</v>
      </c>
      <c r="K12" s="4">
        <v>3920</v>
      </c>
      <c r="L12" s="4">
        <v>3964</v>
      </c>
      <c r="M12" s="4">
        <v>4411</v>
      </c>
      <c r="N12" s="4">
        <v>3626</v>
      </c>
      <c r="O12" s="5">
        <f t="shared" si="2"/>
        <v>8.7367987930325061E-2</v>
      </c>
      <c r="P12" s="5">
        <f t="shared" si="3"/>
        <v>0.1284818433717369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44573</v>
      </c>
      <c r="F13" s="4">
        <v>1945</v>
      </c>
      <c r="G13" s="4">
        <v>2589</v>
      </c>
      <c r="H13" s="4">
        <v>3417</v>
      </c>
      <c r="I13" s="4">
        <v>3655</v>
      </c>
      <c r="J13" s="4">
        <v>3705</v>
      </c>
      <c r="K13" s="4">
        <v>3892</v>
      </c>
      <c r="L13" s="4">
        <v>3815</v>
      </c>
      <c r="M13" s="4">
        <v>4681</v>
      </c>
      <c r="N13" s="4">
        <v>3857</v>
      </c>
      <c r="O13" s="5">
        <f t="shared" si="2"/>
        <v>5.5033185840707967E-2</v>
      </c>
      <c r="P13" s="5">
        <f t="shared" si="3"/>
        <v>0.16871121373935632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44573</v>
      </c>
      <c r="F14" s="4">
        <v>2081</v>
      </c>
      <c r="G14" s="4">
        <v>2722</v>
      </c>
      <c r="H14" s="4">
        <v>3550</v>
      </c>
      <c r="I14" s="4">
        <v>3809</v>
      </c>
      <c r="J14" s="4">
        <v>3945</v>
      </c>
      <c r="K14" s="4">
        <v>4058</v>
      </c>
      <c r="L14" s="4">
        <v>4224</v>
      </c>
      <c r="M14" s="4">
        <v>5195</v>
      </c>
      <c r="N14" s="4">
        <v>4035</v>
      </c>
      <c r="O14" s="5">
        <f t="shared" si="2"/>
        <v>8.6699253923334191E-2</v>
      </c>
      <c r="P14" s="5">
        <f t="shared" si="3"/>
        <v>0.16212624584717608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44573</v>
      </c>
      <c r="F15" s="4">
        <v>1723</v>
      </c>
      <c r="G15" s="4">
        <v>2419</v>
      </c>
      <c r="H15" s="4">
        <v>3242</v>
      </c>
      <c r="I15" s="4">
        <v>3501</v>
      </c>
      <c r="J15" s="4">
        <v>3662</v>
      </c>
      <c r="K15" s="4">
        <v>3808</v>
      </c>
      <c r="L15" s="4">
        <v>3949</v>
      </c>
      <c r="M15" s="4">
        <v>4789</v>
      </c>
      <c r="N15" s="4">
        <v>3629</v>
      </c>
      <c r="O15" s="5">
        <f t="shared" si="2"/>
        <v>9.8317341120845503E-2</v>
      </c>
      <c r="P15" s="5">
        <f t="shared" si="3"/>
        <v>0.17215208348536817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44573</v>
      </c>
      <c r="F16" s="4">
        <v>1966</v>
      </c>
      <c r="G16" s="4">
        <v>2657</v>
      </c>
      <c r="H16" s="4">
        <v>3472</v>
      </c>
      <c r="I16" s="4">
        <v>3660</v>
      </c>
      <c r="J16" s="4">
        <v>3755</v>
      </c>
      <c r="K16" s="4">
        <v>3908</v>
      </c>
      <c r="L16" s="4">
        <v>3978</v>
      </c>
      <c r="M16" s="4">
        <v>4450</v>
      </c>
      <c r="N16" s="4">
        <v>3483</v>
      </c>
      <c r="O16" s="5">
        <f t="shared" si="2"/>
        <v>6.7919463087248319E-2</v>
      </c>
      <c r="P16" s="5">
        <f t="shared" si="3"/>
        <v>0.14265108899466319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44573</v>
      </c>
      <c r="F17" s="4">
        <v>1569</v>
      </c>
      <c r="G17" s="4">
        <v>2098</v>
      </c>
      <c r="H17" s="4">
        <v>2892</v>
      </c>
      <c r="I17" s="4">
        <v>3234</v>
      </c>
      <c r="J17" s="4">
        <v>3518</v>
      </c>
      <c r="K17" s="4">
        <v>3679</v>
      </c>
      <c r="L17" s="4">
        <v>3861</v>
      </c>
      <c r="M17" s="4">
        <v>4102</v>
      </c>
      <c r="N17" s="4">
        <v>2983</v>
      </c>
      <c r="O17" s="5">
        <f t="shared" si="2"/>
        <v>0.14349178143047533</v>
      </c>
      <c r="P17" s="5">
        <f t="shared" si="3"/>
        <v>0.1258853831294269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44573</v>
      </c>
      <c r="F18" s="4">
        <v>1206</v>
      </c>
      <c r="G18" s="4">
        <v>1917</v>
      </c>
      <c r="H18" s="4">
        <v>2880</v>
      </c>
      <c r="I18" s="4">
        <v>3109</v>
      </c>
      <c r="J18" s="4">
        <v>3308</v>
      </c>
      <c r="K18" s="4">
        <v>3490</v>
      </c>
      <c r="L18" s="4">
        <v>3405</v>
      </c>
      <c r="M18" s="4">
        <v>4247</v>
      </c>
      <c r="N18" s="4">
        <v>3342</v>
      </c>
      <c r="O18" s="5">
        <f t="shared" si="2"/>
        <v>8.3532219570405727E-2</v>
      </c>
      <c r="P18" s="5">
        <f t="shared" si="3"/>
        <v>0.21434656670642357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44573</v>
      </c>
      <c r="F19" s="4">
        <v>1336</v>
      </c>
      <c r="G19" s="4">
        <v>1889</v>
      </c>
      <c r="H19" s="4">
        <v>2746</v>
      </c>
      <c r="I19" s="4">
        <v>2913</v>
      </c>
      <c r="J19" s="4">
        <v>3028</v>
      </c>
      <c r="K19" s="4">
        <v>3129</v>
      </c>
      <c r="L19" s="4">
        <v>3210</v>
      </c>
      <c r="M19" s="4">
        <v>3704</v>
      </c>
      <c r="N19" s="4">
        <v>2837</v>
      </c>
      <c r="O19" s="5">
        <f t="shared" si="2"/>
        <v>7.7904633982538621E-2</v>
      </c>
      <c r="P19" s="5">
        <f t="shared" si="3"/>
        <v>0.17315387413604946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44573</v>
      </c>
      <c r="F20" s="4">
        <v>1999</v>
      </c>
      <c r="G20" s="4">
        <v>2713</v>
      </c>
      <c r="H20" s="4">
        <v>3423</v>
      </c>
      <c r="I20" s="4">
        <v>3614</v>
      </c>
      <c r="J20" s="4">
        <v>3746</v>
      </c>
      <c r="K20" s="4">
        <v>3887</v>
      </c>
      <c r="L20" s="4">
        <v>3890</v>
      </c>
      <c r="M20" s="4">
        <v>4896</v>
      </c>
      <c r="N20" s="4">
        <v>3904</v>
      </c>
      <c r="O20" s="5">
        <f t="shared" si="2"/>
        <v>6.3858881444003826E-2</v>
      </c>
      <c r="P20" s="5">
        <f t="shared" si="3"/>
        <v>0.1710304054054054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44573</v>
      </c>
      <c r="F21" s="4">
        <v>1961</v>
      </c>
      <c r="G21" s="4">
        <v>2671</v>
      </c>
      <c r="H21" s="4">
        <v>3356</v>
      </c>
      <c r="I21" s="4">
        <v>3640</v>
      </c>
      <c r="J21" s="4">
        <v>3730</v>
      </c>
      <c r="K21" s="4">
        <v>3791</v>
      </c>
      <c r="L21" s="4">
        <v>3926</v>
      </c>
      <c r="M21" s="4">
        <v>4784</v>
      </c>
      <c r="N21" s="4">
        <v>3787</v>
      </c>
      <c r="O21" s="5">
        <f t="shared" si="2"/>
        <v>7.8275199121120576E-2</v>
      </c>
      <c r="P21" s="5">
        <f t="shared" si="3"/>
        <v>0.16061880658729594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44573</v>
      </c>
      <c r="F22" s="4">
        <v>1473</v>
      </c>
      <c r="G22" s="4">
        <v>2119</v>
      </c>
      <c r="H22" s="4">
        <v>2933</v>
      </c>
      <c r="I22" s="4">
        <v>3202</v>
      </c>
      <c r="J22" s="4">
        <v>3310</v>
      </c>
      <c r="K22" s="4">
        <v>3470</v>
      </c>
      <c r="L22" s="4">
        <v>3505</v>
      </c>
      <c r="M22" s="4">
        <v>4356</v>
      </c>
      <c r="N22" s="4">
        <v>3510</v>
      </c>
      <c r="O22" s="5">
        <f t="shared" si="2"/>
        <v>8.8847468157812984E-2</v>
      </c>
      <c r="P22" s="5">
        <f t="shared" si="3"/>
        <v>0.18839161979294042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44573</v>
      </c>
      <c r="F23" s="4">
        <v>1644</v>
      </c>
      <c r="G23" s="4">
        <v>2419</v>
      </c>
      <c r="H23" s="4">
        <v>3336</v>
      </c>
      <c r="I23" s="4">
        <v>3663</v>
      </c>
      <c r="J23" s="4">
        <v>3903</v>
      </c>
      <c r="K23" s="4">
        <v>3905</v>
      </c>
      <c r="L23" s="4">
        <v>3954</v>
      </c>
      <c r="M23" s="4">
        <v>4999</v>
      </c>
      <c r="N23" s="4">
        <v>3754</v>
      </c>
      <c r="O23" s="5">
        <f t="shared" si="2"/>
        <v>8.4773662551440324E-2</v>
      </c>
      <c r="P23" s="5">
        <f t="shared" si="3"/>
        <v>0.19644010622263691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44573</v>
      </c>
      <c r="F24" s="4">
        <v>1254</v>
      </c>
      <c r="G24" s="4">
        <v>1784</v>
      </c>
      <c r="H24" s="4">
        <v>2589</v>
      </c>
      <c r="I24" s="4">
        <v>2713</v>
      </c>
      <c r="J24" s="4">
        <v>2896</v>
      </c>
      <c r="K24" s="4">
        <v>3072</v>
      </c>
      <c r="L24" s="4">
        <v>3267</v>
      </c>
      <c r="M24" s="4">
        <v>4178</v>
      </c>
      <c r="N24" s="4">
        <v>3183</v>
      </c>
      <c r="O24" s="5">
        <f t="shared" si="2"/>
        <v>0.11577868852459017</v>
      </c>
      <c r="P24" s="5">
        <f t="shared" si="3"/>
        <v>0.1989723600283487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44573</v>
      </c>
      <c r="F25" s="4">
        <v>1536</v>
      </c>
      <c r="G25" s="4">
        <v>2008</v>
      </c>
      <c r="H25" s="4">
        <v>2702</v>
      </c>
      <c r="I25" s="4">
        <v>2995</v>
      </c>
      <c r="J25" s="4">
        <v>3170</v>
      </c>
      <c r="K25" s="4">
        <v>3296</v>
      </c>
      <c r="L25" s="4">
        <v>3412</v>
      </c>
      <c r="M25" s="4">
        <v>3588</v>
      </c>
      <c r="N25" s="4">
        <v>2701</v>
      </c>
      <c r="O25" s="5">
        <f t="shared" si="2"/>
        <v>0.11612692181877658</v>
      </c>
      <c r="P25" s="5">
        <f t="shared" si="3"/>
        <v>0.11941626623954441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44573</v>
      </c>
      <c r="F26" s="4">
        <v>1341</v>
      </c>
      <c r="G26" s="4">
        <v>1828</v>
      </c>
      <c r="H26" s="4">
        <v>2560</v>
      </c>
      <c r="I26" s="4">
        <v>2893</v>
      </c>
      <c r="J26" s="4">
        <v>3011</v>
      </c>
      <c r="K26" s="4">
        <v>3072</v>
      </c>
      <c r="L26" s="4">
        <v>3312</v>
      </c>
      <c r="M26" s="4">
        <v>3443</v>
      </c>
      <c r="N26" s="4">
        <v>2543</v>
      </c>
      <c r="O26" s="5">
        <f t="shared" si="2"/>
        <v>0.12806539509536785</v>
      </c>
      <c r="P26" s="5">
        <f t="shared" si="3"/>
        <v>0.1266891891891892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44573</v>
      </c>
      <c r="F27" s="4">
        <v>1333</v>
      </c>
      <c r="G27" s="4">
        <v>1850</v>
      </c>
      <c r="H27" s="4">
        <v>2571</v>
      </c>
      <c r="I27" s="4">
        <v>2728</v>
      </c>
      <c r="J27" s="4">
        <v>2708</v>
      </c>
      <c r="K27" s="4">
        <v>2822</v>
      </c>
      <c r="L27" s="4">
        <v>2932</v>
      </c>
      <c r="M27" s="4">
        <v>3478</v>
      </c>
      <c r="N27" s="4">
        <v>2618</v>
      </c>
      <c r="O27" s="5">
        <f t="shared" si="2"/>
        <v>6.5600581500999455E-2</v>
      </c>
      <c r="P27" s="5">
        <f t="shared" si="3"/>
        <v>0.17296878029862323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44573</v>
      </c>
      <c r="F28" s="4">
        <v>1556</v>
      </c>
      <c r="G28" s="4">
        <v>2139</v>
      </c>
      <c r="H28" s="4">
        <v>2682</v>
      </c>
      <c r="I28" s="4">
        <v>3012</v>
      </c>
      <c r="J28" s="4">
        <v>3238</v>
      </c>
      <c r="K28" s="4">
        <v>3303</v>
      </c>
      <c r="L28" s="4">
        <v>3499</v>
      </c>
      <c r="M28" s="4">
        <v>4138</v>
      </c>
      <c r="N28" s="4">
        <v>3322</v>
      </c>
      <c r="O28" s="5">
        <f t="shared" si="2"/>
        <v>0.13217925901957611</v>
      </c>
      <c r="P28" s="5">
        <f t="shared" si="3"/>
        <v>0.14863157894736842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44573</v>
      </c>
      <c r="F29" s="4">
        <v>1277</v>
      </c>
      <c r="G29" s="4">
        <v>1886</v>
      </c>
      <c r="H29" s="4">
        <v>2457</v>
      </c>
      <c r="I29" s="4">
        <v>2782</v>
      </c>
      <c r="J29" s="4">
        <v>3035</v>
      </c>
      <c r="K29" s="4">
        <v>3205</v>
      </c>
      <c r="L29" s="4">
        <v>3282</v>
      </c>
      <c r="M29" s="4">
        <v>4039</v>
      </c>
      <c r="N29" s="4">
        <v>3197</v>
      </c>
      <c r="O29" s="5">
        <f t="shared" si="2"/>
        <v>0.14375326711970726</v>
      </c>
      <c r="P29" s="5">
        <f t="shared" si="3"/>
        <v>0.17521483491632744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44573</v>
      </c>
      <c r="F30" s="4">
        <v>973</v>
      </c>
      <c r="G30" s="4">
        <v>1533</v>
      </c>
      <c r="H30" s="4">
        <v>2136</v>
      </c>
      <c r="I30" s="4">
        <v>2464</v>
      </c>
      <c r="J30" s="4">
        <v>2648</v>
      </c>
      <c r="K30" s="4">
        <v>2769</v>
      </c>
      <c r="L30" s="4">
        <v>2866</v>
      </c>
      <c r="M30" s="4">
        <v>3993</v>
      </c>
      <c r="N30" s="4">
        <v>3114</v>
      </c>
      <c r="O30" s="5">
        <f t="shared" si="2"/>
        <v>0.14594162335065974</v>
      </c>
      <c r="P30" s="5">
        <f t="shared" si="3"/>
        <v>0.22973515248796147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44573</v>
      </c>
      <c r="F31" s="4">
        <v>1620</v>
      </c>
      <c r="G31" s="4">
        <v>2193</v>
      </c>
      <c r="H31" s="4">
        <v>2875</v>
      </c>
      <c r="I31" s="4">
        <v>3114</v>
      </c>
      <c r="J31" s="4">
        <v>3188</v>
      </c>
      <c r="K31" s="4">
        <v>3299</v>
      </c>
      <c r="L31" s="4">
        <v>3289</v>
      </c>
      <c r="M31" s="4">
        <v>3738</v>
      </c>
      <c r="N31" s="4">
        <v>3060</v>
      </c>
      <c r="O31" s="5">
        <f t="shared" si="2"/>
        <v>6.7164179104477612E-2</v>
      </c>
      <c r="P31" s="5">
        <f t="shared" si="3"/>
        <v>0.14789099114737025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44573</v>
      </c>
      <c r="F32" s="4">
        <v>1353</v>
      </c>
      <c r="G32" s="4">
        <v>1888</v>
      </c>
      <c r="H32" s="4">
        <v>2666</v>
      </c>
      <c r="I32" s="4">
        <v>2905</v>
      </c>
      <c r="J32" s="4">
        <v>2979</v>
      </c>
      <c r="K32" s="4">
        <v>3118</v>
      </c>
      <c r="L32" s="4">
        <v>3203</v>
      </c>
      <c r="M32" s="4">
        <v>3600</v>
      </c>
      <c r="N32" s="4">
        <v>3011</v>
      </c>
      <c r="O32" s="5">
        <f t="shared" si="2"/>
        <v>9.1497699778497185E-2</v>
      </c>
      <c r="P32" s="5">
        <f t="shared" si="3"/>
        <v>0.15801145814082423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44573</v>
      </c>
      <c r="F33" s="4">
        <v>1595</v>
      </c>
      <c r="G33" s="4">
        <v>2229</v>
      </c>
      <c r="H33" s="4">
        <v>2958</v>
      </c>
      <c r="I33" s="4">
        <v>3204</v>
      </c>
      <c r="J33" s="4">
        <v>3405</v>
      </c>
      <c r="K33" s="4">
        <v>3404</v>
      </c>
      <c r="L33" s="4">
        <v>3498</v>
      </c>
      <c r="M33" s="4">
        <v>3844</v>
      </c>
      <c r="N33" s="4">
        <v>3196</v>
      </c>
      <c r="O33" s="5">
        <f t="shared" si="2"/>
        <v>8.3643122676579931E-2</v>
      </c>
      <c r="P33" s="5">
        <f t="shared" si="3"/>
        <v>0.14367381252627154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44573</v>
      </c>
      <c r="F34" s="4">
        <v>1581</v>
      </c>
      <c r="G34" s="4">
        <v>2239</v>
      </c>
      <c r="H34" s="4">
        <v>3010</v>
      </c>
      <c r="I34" s="4">
        <v>3199</v>
      </c>
      <c r="J34" s="4">
        <v>3323</v>
      </c>
      <c r="K34" s="4">
        <v>3453</v>
      </c>
      <c r="L34" s="4">
        <v>3524</v>
      </c>
      <c r="M34" s="4">
        <v>3996</v>
      </c>
      <c r="N34" s="4">
        <v>3358</v>
      </c>
      <c r="O34" s="5">
        <f t="shared" si="2"/>
        <v>7.8665442301805943E-2</v>
      </c>
      <c r="P34" s="5">
        <f t="shared" si="3"/>
        <v>0.15696474279580547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44573</v>
      </c>
      <c r="F35" s="17">
        <v>595</v>
      </c>
      <c r="G35" s="17">
        <v>1112</v>
      </c>
      <c r="H35" s="17">
        <v>1992</v>
      </c>
      <c r="I35" s="17">
        <v>2149</v>
      </c>
      <c r="J35" s="17">
        <v>2291</v>
      </c>
      <c r="K35" s="17">
        <v>2437</v>
      </c>
      <c r="L35" s="17">
        <v>2449</v>
      </c>
      <c r="M35" s="17">
        <v>3532</v>
      </c>
      <c r="N35" s="17">
        <v>2602</v>
      </c>
      <c r="O35" s="5">
        <f t="shared" ref="O35:O93" si="5">(L35-H35)/(L35+H35)</f>
        <v>0.10290475118216617</v>
      </c>
      <c r="P35" s="5">
        <f t="shared" ref="P35:P93" si="6">((M35+H35)-(L35+F35))/((M35+H35)+(L35+F35))</f>
        <v>0.28944911297852477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44573</v>
      </c>
      <c r="F36" s="17">
        <v>1037</v>
      </c>
      <c r="G36" s="17">
        <v>1730</v>
      </c>
      <c r="H36" s="17">
        <v>2637</v>
      </c>
      <c r="I36" s="17">
        <v>2944</v>
      </c>
      <c r="J36" s="17">
        <v>3035</v>
      </c>
      <c r="K36" s="17">
        <v>3092</v>
      </c>
      <c r="L36" s="17">
        <v>3156</v>
      </c>
      <c r="M36" s="17">
        <v>4378</v>
      </c>
      <c r="N36" s="17">
        <v>3152</v>
      </c>
      <c r="O36" s="5">
        <f t="shared" si="5"/>
        <v>8.9590885551527707E-2</v>
      </c>
      <c r="P36" s="5">
        <f t="shared" si="6"/>
        <v>0.25178443968593861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44573</v>
      </c>
      <c r="F37" s="17">
        <v>1703</v>
      </c>
      <c r="G37" s="17">
        <v>2425</v>
      </c>
      <c r="H37" s="17">
        <v>3235</v>
      </c>
      <c r="I37" s="17">
        <v>3440</v>
      </c>
      <c r="J37" s="17">
        <v>3521</v>
      </c>
      <c r="K37" s="17">
        <v>3613</v>
      </c>
      <c r="L37" s="17">
        <v>3614</v>
      </c>
      <c r="M37" s="17">
        <v>4625</v>
      </c>
      <c r="N37" s="17">
        <v>3250</v>
      </c>
      <c r="O37" s="5">
        <f t="shared" si="5"/>
        <v>5.5336545481092132E-2</v>
      </c>
      <c r="P37" s="5">
        <f t="shared" si="6"/>
        <v>0.19298778174091219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44573</v>
      </c>
      <c r="F38" s="17">
        <v>944</v>
      </c>
      <c r="G38" s="17">
        <v>1613</v>
      </c>
      <c r="H38" s="17">
        <v>2643</v>
      </c>
      <c r="I38" s="17">
        <v>2954</v>
      </c>
      <c r="J38" s="17">
        <v>3061</v>
      </c>
      <c r="K38" s="17">
        <v>3167</v>
      </c>
      <c r="L38" s="17">
        <v>3206</v>
      </c>
      <c r="M38" s="17">
        <v>4300</v>
      </c>
      <c r="N38" s="17">
        <v>3029</v>
      </c>
      <c r="O38" s="5">
        <f t="shared" si="5"/>
        <v>9.6255770217131137E-2</v>
      </c>
      <c r="P38" s="5">
        <f t="shared" si="6"/>
        <v>0.25178040205535024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44573</v>
      </c>
      <c r="F39" s="17">
        <v>1199</v>
      </c>
      <c r="G39" s="17">
        <v>1881</v>
      </c>
      <c r="H39" s="17">
        <v>2576</v>
      </c>
      <c r="I39" s="17">
        <v>2935</v>
      </c>
      <c r="J39" s="17">
        <v>3065</v>
      </c>
      <c r="K39" s="17">
        <v>3286</v>
      </c>
      <c r="L39" s="17">
        <v>3256</v>
      </c>
      <c r="M39" s="17">
        <v>4374</v>
      </c>
      <c r="N39" s="17">
        <v>3321</v>
      </c>
      <c r="O39" s="5">
        <f t="shared" si="5"/>
        <v>0.11659807956104253</v>
      </c>
      <c r="P39" s="5">
        <f t="shared" si="6"/>
        <v>0.21876370013152127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44573</v>
      </c>
      <c r="F40" s="17">
        <v>1784</v>
      </c>
      <c r="G40" s="17">
        <v>2433</v>
      </c>
      <c r="H40" s="17">
        <v>2962</v>
      </c>
      <c r="I40" s="17">
        <v>3164</v>
      </c>
      <c r="J40" s="17">
        <v>3353</v>
      </c>
      <c r="K40" s="17">
        <v>3539</v>
      </c>
      <c r="L40" s="17">
        <v>3548</v>
      </c>
      <c r="M40" s="17">
        <v>4261</v>
      </c>
      <c r="N40" s="17">
        <v>3294</v>
      </c>
      <c r="O40" s="5">
        <f t="shared" si="5"/>
        <v>9.0015360983102921E-2</v>
      </c>
      <c r="P40" s="5">
        <f t="shared" si="6"/>
        <v>0.1506172839506173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44573</v>
      </c>
      <c r="F41" s="17">
        <v>1279</v>
      </c>
      <c r="G41" s="17">
        <v>1872</v>
      </c>
      <c r="H41" s="17">
        <v>2573</v>
      </c>
      <c r="I41" s="17">
        <v>2813</v>
      </c>
      <c r="J41" s="17">
        <v>2973</v>
      </c>
      <c r="K41" s="17">
        <v>3148</v>
      </c>
      <c r="L41" s="17">
        <v>3107</v>
      </c>
      <c r="M41" s="17">
        <v>4233</v>
      </c>
      <c r="N41" s="17">
        <v>3101</v>
      </c>
      <c r="O41" s="5">
        <f t="shared" si="5"/>
        <v>9.4014084507042253E-2</v>
      </c>
      <c r="P41" s="5">
        <f t="shared" si="6"/>
        <v>0.21622587562544673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44573</v>
      </c>
      <c r="F42" s="17">
        <v>938</v>
      </c>
      <c r="G42" s="17">
        <v>1583</v>
      </c>
      <c r="H42" s="17">
        <v>2502</v>
      </c>
      <c r="I42" s="17">
        <v>2768</v>
      </c>
      <c r="J42" s="17">
        <v>2850</v>
      </c>
      <c r="K42" s="17">
        <v>2951</v>
      </c>
      <c r="L42" s="17">
        <v>2943</v>
      </c>
      <c r="M42" s="17">
        <v>4020</v>
      </c>
      <c r="N42" s="17">
        <v>2975</v>
      </c>
      <c r="O42" s="5">
        <f t="shared" si="5"/>
        <v>8.0991735537190079E-2</v>
      </c>
      <c r="P42" s="5">
        <f t="shared" si="6"/>
        <v>0.25386907622801114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44573</v>
      </c>
      <c r="F43" s="17">
        <v>621</v>
      </c>
      <c r="G43" s="17">
        <v>1121</v>
      </c>
      <c r="H43" s="17">
        <v>1914</v>
      </c>
      <c r="I43" s="17">
        <v>2055</v>
      </c>
      <c r="J43" s="17">
        <v>2175</v>
      </c>
      <c r="K43" s="17">
        <v>2268</v>
      </c>
      <c r="L43" s="17">
        <v>2316</v>
      </c>
      <c r="M43" s="17">
        <v>3343</v>
      </c>
      <c r="N43" s="17">
        <v>2545</v>
      </c>
      <c r="O43" s="5">
        <f t="shared" si="5"/>
        <v>9.50354609929078E-2</v>
      </c>
      <c r="P43" s="5">
        <f t="shared" si="6"/>
        <v>0.28313400048816206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44573</v>
      </c>
      <c r="F44" s="17">
        <v>679</v>
      </c>
      <c r="G44" s="17">
        <v>1216</v>
      </c>
      <c r="H44" s="17">
        <v>2099</v>
      </c>
      <c r="I44" s="17">
        <v>2358</v>
      </c>
      <c r="J44" s="17">
        <v>2443</v>
      </c>
      <c r="K44" s="17">
        <v>2559</v>
      </c>
      <c r="L44" s="17">
        <v>2613</v>
      </c>
      <c r="M44" s="17">
        <v>3414</v>
      </c>
      <c r="N44" s="17">
        <v>2552</v>
      </c>
      <c r="O44" s="5">
        <f t="shared" si="5"/>
        <v>0.10908319185059423</v>
      </c>
      <c r="P44" s="5">
        <f t="shared" si="6"/>
        <v>0.25224304372515616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44573</v>
      </c>
      <c r="F45" s="17">
        <v>512</v>
      </c>
      <c r="G45" s="17">
        <v>995</v>
      </c>
      <c r="H45" s="17">
        <v>1894</v>
      </c>
      <c r="I45" s="17">
        <v>2087</v>
      </c>
      <c r="J45" s="17">
        <v>2212</v>
      </c>
      <c r="K45" s="17">
        <v>2283</v>
      </c>
      <c r="L45" s="17">
        <v>2301</v>
      </c>
      <c r="M45" s="17">
        <v>3281</v>
      </c>
      <c r="N45" s="17">
        <v>2376</v>
      </c>
      <c r="O45" s="5">
        <f t="shared" si="5"/>
        <v>9.7020262216924905E-2</v>
      </c>
      <c r="P45" s="5">
        <f t="shared" si="6"/>
        <v>0.29569354031046569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44573</v>
      </c>
      <c r="F46" s="17">
        <v>1289</v>
      </c>
      <c r="G46" s="17">
        <v>2079</v>
      </c>
      <c r="H46" s="17">
        <v>3015</v>
      </c>
      <c r="I46" s="17">
        <v>3175</v>
      </c>
      <c r="J46" s="17">
        <v>3280</v>
      </c>
      <c r="K46" s="17">
        <v>3361</v>
      </c>
      <c r="L46" s="17">
        <v>3462</v>
      </c>
      <c r="M46" s="17">
        <v>4398</v>
      </c>
      <c r="N46" s="17">
        <v>3284</v>
      </c>
      <c r="O46" s="5">
        <f t="shared" si="5"/>
        <v>6.9013432144511347E-2</v>
      </c>
      <c r="P46" s="5">
        <f t="shared" si="6"/>
        <v>0.21884248602433409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44573</v>
      </c>
      <c r="F47" s="17">
        <v>907</v>
      </c>
      <c r="G47" s="17">
        <v>1475</v>
      </c>
      <c r="H47" s="17">
        <v>2352</v>
      </c>
      <c r="I47" s="17">
        <v>2676</v>
      </c>
      <c r="J47" s="17">
        <v>2784</v>
      </c>
      <c r="K47" s="17">
        <v>2897</v>
      </c>
      <c r="L47" s="17">
        <v>2921</v>
      </c>
      <c r="M47" s="17">
        <v>3855</v>
      </c>
      <c r="N47" s="17">
        <v>2850</v>
      </c>
      <c r="O47" s="5">
        <f t="shared" si="5"/>
        <v>0.1079082116442253</v>
      </c>
      <c r="P47" s="5">
        <f t="shared" si="6"/>
        <v>0.23707025411061286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44573</v>
      </c>
      <c r="F48" s="17">
        <v>886</v>
      </c>
      <c r="G48" s="17">
        <v>1385</v>
      </c>
      <c r="H48" s="17">
        <v>2121</v>
      </c>
      <c r="I48" s="17">
        <v>2301</v>
      </c>
      <c r="J48" s="17">
        <v>2472</v>
      </c>
      <c r="K48" s="17">
        <v>2638</v>
      </c>
      <c r="L48" s="17">
        <v>2526</v>
      </c>
      <c r="M48" s="17">
        <v>3404</v>
      </c>
      <c r="N48" s="17">
        <v>2673</v>
      </c>
      <c r="O48" s="5">
        <f t="shared" si="5"/>
        <v>8.7153001936733379E-2</v>
      </c>
      <c r="P48" s="5">
        <f t="shared" si="6"/>
        <v>0.23643280742978628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44573</v>
      </c>
      <c r="F49" s="17">
        <v>1243</v>
      </c>
      <c r="G49" s="17">
        <v>1998</v>
      </c>
      <c r="H49" s="17">
        <v>2729</v>
      </c>
      <c r="I49" s="17">
        <v>3082</v>
      </c>
      <c r="J49" s="17">
        <v>3143</v>
      </c>
      <c r="K49" s="17">
        <v>3359</v>
      </c>
      <c r="L49" s="17">
        <v>3429</v>
      </c>
      <c r="M49" s="17">
        <v>4716</v>
      </c>
      <c r="N49" s="17">
        <v>3803</v>
      </c>
      <c r="O49" s="5">
        <f t="shared" si="5"/>
        <v>0.11367327054238389</v>
      </c>
      <c r="P49" s="5">
        <f t="shared" si="6"/>
        <v>0.22885202607906246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44573</v>
      </c>
      <c r="F50" s="17">
        <v>1300</v>
      </c>
      <c r="G50" s="17">
        <v>1881</v>
      </c>
      <c r="H50" s="17">
        <v>2530</v>
      </c>
      <c r="I50" s="17">
        <v>3028</v>
      </c>
      <c r="J50" s="17">
        <v>3113</v>
      </c>
      <c r="K50" s="17">
        <v>3238</v>
      </c>
      <c r="L50" s="17">
        <v>3519</v>
      </c>
      <c r="M50" s="17">
        <v>4788</v>
      </c>
      <c r="N50" s="17">
        <v>3714</v>
      </c>
      <c r="O50" s="5">
        <f t="shared" si="5"/>
        <v>0.1634980988593156</v>
      </c>
      <c r="P50" s="5">
        <f t="shared" si="6"/>
        <v>0.20589931614072671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44573</v>
      </c>
      <c r="F51" s="17">
        <v>1495</v>
      </c>
      <c r="G51" s="17">
        <v>2092</v>
      </c>
      <c r="H51" s="17">
        <v>2648</v>
      </c>
      <c r="I51" s="17">
        <v>3005</v>
      </c>
      <c r="J51" s="17">
        <v>3182</v>
      </c>
      <c r="K51" s="17">
        <v>3303</v>
      </c>
      <c r="L51" s="17">
        <v>3260</v>
      </c>
      <c r="M51" s="17">
        <v>3825</v>
      </c>
      <c r="N51" s="17">
        <v>3188</v>
      </c>
      <c r="O51" s="5">
        <f t="shared" si="5"/>
        <v>0.1035883547731889</v>
      </c>
      <c r="P51" s="5">
        <f t="shared" si="6"/>
        <v>0.1530103313145707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44573</v>
      </c>
      <c r="F52" s="17">
        <v>949</v>
      </c>
      <c r="G52" s="17">
        <v>1543</v>
      </c>
      <c r="H52" s="17">
        <v>2241</v>
      </c>
      <c r="I52" s="17">
        <v>2472</v>
      </c>
      <c r="J52" s="17">
        <v>2680</v>
      </c>
      <c r="K52" s="17">
        <v>2778</v>
      </c>
      <c r="L52" s="17">
        <v>2846</v>
      </c>
      <c r="M52" s="17">
        <v>3873</v>
      </c>
      <c r="N52" s="17">
        <v>3044</v>
      </c>
      <c r="O52" s="5">
        <f t="shared" si="5"/>
        <v>0.11893060743070571</v>
      </c>
      <c r="P52" s="5">
        <f t="shared" si="6"/>
        <v>0.23402966999697244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44573</v>
      </c>
      <c r="F53" s="17">
        <v>1027</v>
      </c>
      <c r="G53" s="17">
        <v>1627</v>
      </c>
      <c r="H53" s="17">
        <v>2340</v>
      </c>
      <c r="I53" s="17">
        <v>2604</v>
      </c>
      <c r="J53" s="17">
        <v>2774</v>
      </c>
      <c r="K53" s="17">
        <v>2904</v>
      </c>
      <c r="L53" s="17">
        <v>2943</v>
      </c>
      <c r="M53" s="17">
        <v>4146</v>
      </c>
      <c r="N53" s="17">
        <v>3145</v>
      </c>
      <c r="O53" s="5">
        <f t="shared" si="5"/>
        <v>0.11413969335604771</v>
      </c>
      <c r="P53" s="5">
        <f t="shared" si="6"/>
        <v>0.24062739097169089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44573</v>
      </c>
      <c r="F54" s="17">
        <v>1629</v>
      </c>
      <c r="G54" s="17">
        <v>2264</v>
      </c>
      <c r="H54" s="17">
        <v>2873</v>
      </c>
      <c r="I54" s="17">
        <v>3165</v>
      </c>
      <c r="J54" s="17">
        <v>3445</v>
      </c>
      <c r="K54" s="17">
        <v>3586</v>
      </c>
      <c r="L54" s="17">
        <v>3626</v>
      </c>
      <c r="M54" s="17">
        <v>4789</v>
      </c>
      <c r="N54" s="17">
        <v>3646</v>
      </c>
      <c r="O54" s="5">
        <f t="shared" si="5"/>
        <v>0.11586397907370365</v>
      </c>
      <c r="P54" s="5">
        <f t="shared" si="6"/>
        <v>0.18634357823023923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44573</v>
      </c>
      <c r="F55" s="17">
        <v>1886</v>
      </c>
      <c r="G55" s="17">
        <v>2511</v>
      </c>
      <c r="H55" s="17">
        <v>3114</v>
      </c>
      <c r="I55" s="17">
        <v>3369</v>
      </c>
      <c r="J55" s="17">
        <v>3456</v>
      </c>
      <c r="K55" s="17">
        <v>3560</v>
      </c>
      <c r="L55" s="17">
        <v>3546</v>
      </c>
      <c r="M55" s="17">
        <v>4319</v>
      </c>
      <c r="N55" s="17">
        <v>3219</v>
      </c>
      <c r="O55" s="5">
        <f t="shared" si="5"/>
        <v>6.4864864864864868E-2</v>
      </c>
      <c r="P55" s="5">
        <f t="shared" si="6"/>
        <v>0.15553828216090168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44573</v>
      </c>
      <c r="F56" s="17">
        <v>1327</v>
      </c>
      <c r="G56" s="17">
        <v>1950</v>
      </c>
      <c r="H56" s="17">
        <v>2567</v>
      </c>
      <c r="I56" s="17">
        <v>2807</v>
      </c>
      <c r="J56" s="17">
        <v>2979</v>
      </c>
      <c r="K56" s="17">
        <v>3112</v>
      </c>
      <c r="L56" s="17">
        <v>3120</v>
      </c>
      <c r="M56" s="17">
        <v>4054</v>
      </c>
      <c r="N56" s="17">
        <v>3180</v>
      </c>
      <c r="O56" s="5">
        <f t="shared" si="5"/>
        <v>9.7239317742219097E-2</v>
      </c>
      <c r="P56" s="5">
        <f t="shared" si="6"/>
        <v>0.19642211781713045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44573</v>
      </c>
      <c r="F57" s="17">
        <v>1336</v>
      </c>
      <c r="G57" s="17">
        <v>1927</v>
      </c>
      <c r="H57" s="17">
        <v>2505</v>
      </c>
      <c r="I57" s="17">
        <v>2851</v>
      </c>
      <c r="J57" s="17">
        <v>2987</v>
      </c>
      <c r="K57" s="17">
        <v>3142</v>
      </c>
      <c r="L57" s="17">
        <v>3189</v>
      </c>
      <c r="M57" s="17">
        <v>3955</v>
      </c>
      <c r="N57" s="17">
        <v>3051</v>
      </c>
      <c r="O57" s="5">
        <f t="shared" si="5"/>
        <v>0.12012644889357219</v>
      </c>
      <c r="P57" s="5">
        <f t="shared" si="6"/>
        <v>0.17614929449248976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44573</v>
      </c>
      <c r="F58" s="17">
        <v>1917</v>
      </c>
      <c r="G58" s="17">
        <v>2482</v>
      </c>
      <c r="H58" s="17">
        <v>3249</v>
      </c>
      <c r="I58" s="17">
        <v>3541</v>
      </c>
      <c r="J58" s="17">
        <v>3624</v>
      </c>
      <c r="K58" s="17">
        <v>3664</v>
      </c>
      <c r="L58" s="17">
        <v>3851</v>
      </c>
      <c r="M58" s="17">
        <v>4235</v>
      </c>
      <c r="N58" s="17">
        <v>3350</v>
      </c>
      <c r="O58" s="5">
        <f t="shared" si="5"/>
        <v>8.4788732394366198E-2</v>
      </c>
      <c r="P58" s="5">
        <f t="shared" si="6"/>
        <v>0.12948988831874433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44573</v>
      </c>
      <c r="F59" s="17">
        <v>2413</v>
      </c>
      <c r="G59" s="17">
        <v>3022</v>
      </c>
      <c r="H59" s="17">
        <v>3638</v>
      </c>
      <c r="I59" s="17">
        <v>3788</v>
      </c>
      <c r="J59" s="17">
        <v>3796</v>
      </c>
      <c r="K59" s="17">
        <v>3852</v>
      </c>
      <c r="L59" s="17">
        <v>4169</v>
      </c>
      <c r="M59" s="17">
        <v>4309</v>
      </c>
      <c r="N59" s="17">
        <v>3544</v>
      </c>
      <c r="O59" s="5">
        <f t="shared" si="5"/>
        <v>6.8015883181759954E-2</v>
      </c>
      <c r="P59" s="5">
        <f t="shared" si="6"/>
        <v>9.3950030972537679E-2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44573</v>
      </c>
      <c r="F60" s="17">
        <v>1741</v>
      </c>
      <c r="G60" s="17">
        <v>2265</v>
      </c>
      <c r="H60" s="17">
        <v>3001</v>
      </c>
      <c r="I60" s="17">
        <v>3134</v>
      </c>
      <c r="J60" s="17">
        <v>3238</v>
      </c>
      <c r="K60" s="17">
        <v>3369</v>
      </c>
      <c r="L60" s="17">
        <v>3374</v>
      </c>
      <c r="M60" s="17">
        <v>3694</v>
      </c>
      <c r="N60" s="17">
        <v>2664</v>
      </c>
      <c r="O60" s="5">
        <f t="shared" si="5"/>
        <v>5.8509803921568626E-2</v>
      </c>
      <c r="P60" s="5">
        <f t="shared" si="6"/>
        <v>0.13378492802709568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44573</v>
      </c>
      <c r="F61" s="17">
        <v>1387</v>
      </c>
      <c r="G61" s="17">
        <v>1860</v>
      </c>
      <c r="H61" s="17">
        <v>2580</v>
      </c>
      <c r="I61" s="17">
        <v>2929</v>
      </c>
      <c r="J61" s="17">
        <v>3005</v>
      </c>
      <c r="K61" s="17">
        <v>3114</v>
      </c>
      <c r="L61" s="17">
        <v>3089</v>
      </c>
      <c r="M61" s="17">
        <v>3542</v>
      </c>
      <c r="N61" s="17">
        <v>2627</v>
      </c>
      <c r="O61" s="5">
        <f t="shared" si="5"/>
        <v>8.9786558475921679E-2</v>
      </c>
      <c r="P61" s="5">
        <f t="shared" si="6"/>
        <v>0.15531232307982637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44573</v>
      </c>
      <c r="F62" s="17">
        <v>1901</v>
      </c>
      <c r="G62" s="17">
        <v>2540</v>
      </c>
      <c r="H62" s="17">
        <v>3300</v>
      </c>
      <c r="I62" s="17">
        <v>3482</v>
      </c>
      <c r="J62" s="17">
        <v>3462</v>
      </c>
      <c r="K62" s="17">
        <v>3599</v>
      </c>
      <c r="L62" s="17">
        <v>3750</v>
      </c>
      <c r="M62" s="17">
        <v>4395</v>
      </c>
      <c r="N62" s="17">
        <v>3126</v>
      </c>
      <c r="O62" s="5">
        <f t="shared" si="5"/>
        <v>6.3829787234042548E-2</v>
      </c>
      <c r="P62" s="5">
        <f t="shared" si="6"/>
        <v>0.15315450322193916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44573</v>
      </c>
      <c r="F63" s="17">
        <v>2434</v>
      </c>
      <c r="G63" s="17">
        <v>2905</v>
      </c>
      <c r="H63" s="17">
        <v>3584</v>
      </c>
      <c r="I63" s="17">
        <v>3741</v>
      </c>
      <c r="J63" s="17">
        <v>3855</v>
      </c>
      <c r="K63" s="17">
        <v>3930</v>
      </c>
      <c r="L63" s="17">
        <v>4010</v>
      </c>
      <c r="M63" s="17">
        <v>3527</v>
      </c>
      <c r="N63" s="17">
        <v>2799</v>
      </c>
      <c r="O63" s="5">
        <f t="shared" si="5"/>
        <v>5.6096918619963132E-2</v>
      </c>
      <c r="P63" s="5">
        <f t="shared" si="6"/>
        <v>4.9206934710438952E-2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44573</v>
      </c>
      <c r="F64" s="17">
        <v>3735</v>
      </c>
      <c r="G64" s="17">
        <v>4112</v>
      </c>
      <c r="H64" s="17">
        <v>4648</v>
      </c>
      <c r="I64" s="17">
        <v>4808</v>
      </c>
      <c r="J64" s="17">
        <v>4888</v>
      </c>
      <c r="K64" s="17">
        <v>4878</v>
      </c>
      <c r="L64" s="17">
        <v>4896</v>
      </c>
      <c r="M64" s="17">
        <v>2680</v>
      </c>
      <c r="N64" s="17">
        <v>2196</v>
      </c>
      <c r="O64" s="5">
        <f t="shared" si="5"/>
        <v>2.5984911986588432E-2</v>
      </c>
      <c r="P64" s="5">
        <f t="shared" si="6"/>
        <v>-8.1646719719280655E-2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44573</v>
      </c>
      <c r="F65" s="17">
        <v>2960</v>
      </c>
      <c r="G65" s="17">
        <v>3578</v>
      </c>
      <c r="H65" s="17">
        <v>4220</v>
      </c>
      <c r="I65" s="17">
        <v>4456</v>
      </c>
      <c r="J65" s="17">
        <v>4739</v>
      </c>
      <c r="K65" s="17">
        <v>4818</v>
      </c>
      <c r="L65" s="17">
        <v>4944</v>
      </c>
      <c r="M65" s="17">
        <v>4622</v>
      </c>
      <c r="N65" s="17">
        <v>3592</v>
      </c>
      <c r="O65" s="5">
        <f t="shared" si="5"/>
        <v>7.9004801396769964E-2</v>
      </c>
      <c r="P65" s="5">
        <f t="shared" si="6"/>
        <v>5.6013376328675507E-2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44573</v>
      </c>
      <c r="F66" s="17">
        <v>2256</v>
      </c>
      <c r="G66" s="17">
        <v>2975</v>
      </c>
      <c r="H66" s="17">
        <v>3700</v>
      </c>
      <c r="I66" s="17">
        <v>4070</v>
      </c>
      <c r="J66" s="17">
        <v>4373</v>
      </c>
      <c r="K66" s="17">
        <v>4536</v>
      </c>
      <c r="L66" s="17">
        <v>4662</v>
      </c>
      <c r="M66" s="17">
        <v>5101</v>
      </c>
      <c r="N66" s="17">
        <v>3946</v>
      </c>
      <c r="O66" s="5">
        <f t="shared" si="5"/>
        <v>0.11504424778761062</v>
      </c>
      <c r="P66" s="5">
        <f t="shared" si="6"/>
        <v>0.11979133532667473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44573</v>
      </c>
      <c r="F67" s="17">
        <v>2161</v>
      </c>
      <c r="G67" s="17">
        <v>2855</v>
      </c>
      <c r="H67" s="17">
        <v>3649</v>
      </c>
      <c r="I67" s="17">
        <v>4037</v>
      </c>
      <c r="J67" s="17">
        <v>4376</v>
      </c>
      <c r="K67" s="17">
        <v>4453</v>
      </c>
      <c r="L67" s="17">
        <v>4599</v>
      </c>
      <c r="M67" s="17">
        <v>4947</v>
      </c>
      <c r="N67" s="17">
        <v>3823</v>
      </c>
      <c r="O67" s="5">
        <f t="shared" si="5"/>
        <v>0.11517943743937924</v>
      </c>
      <c r="P67" s="5">
        <f t="shared" si="6"/>
        <v>0.11956238603803074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44573</v>
      </c>
      <c r="F68" s="17">
        <v>2047</v>
      </c>
      <c r="G68" s="17">
        <v>2703</v>
      </c>
      <c r="H68" s="17">
        <v>3577</v>
      </c>
      <c r="I68" s="17">
        <v>3730</v>
      </c>
      <c r="J68" s="17">
        <v>3829</v>
      </c>
      <c r="K68" s="17">
        <v>3955</v>
      </c>
      <c r="L68" s="17">
        <v>3964</v>
      </c>
      <c r="M68" s="17">
        <v>4701</v>
      </c>
      <c r="N68" s="17">
        <v>3350</v>
      </c>
      <c r="O68" s="5">
        <f t="shared" si="5"/>
        <v>5.1319453653361623E-2</v>
      </c>
      <c r="P68" s="5">
        <f t="shared" si="6"/>
        <v>0.15865350969277067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44573</v>
      </c>
      <c r="F69" s="17">
        <v>2033</v>
      </c>
      <c r="G69" s="17">
        <v>2707</v>
      </c>
      <c r="H69" s="17">
        <v>3588</v>
      </c>
      <c r="I69" s="17">
        <v>3858</v>
      </c>
      <c r="J69" s="17">
        <v>3952</v>
      </c>
      <c r="K69" s="17">
        <v>3940</v>
      </c>
      <c r="L69" s="17">
        <v>4017</v>
      </c>
      <c r="M69" s="17">
        <v>4608</v>
      </c>
      <c r="N69" s="17">
        <v>3365</v>
      </c>
      <c r="O69" s="5">
        <f t="shared" si="5"/>
        <v>5.6410256410256411E-2</v>
      </c>
      <c r="P69" s="5">
        <f t="shared" si="6"/>
        <v>0.15063877579671486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44573</v>
      </c>
      <c r="F70" s="17">
        <v>2023</v>
      </c>
      <c r="G70" s="17">
        <v>2622</v>
      </c>
      <c r="H70" s="17">
        <v>3349</v>
      </c>
      <c r="I70" s="17">
        <v>3567</v>
      </c>
      <c r="J70" s="17">
        <v>3657</v>
      </c>
      <c r="K70" s="17">
        <v>3781</v>
      </c>
      <c r="L70" s="17">
        <v>3732</v>
      </c>
      <c r="M70" s="17">
        <v>4499</v>
      </c>
      <c r="N70" s="17">
        <v>3243</v>
      </c>
      <c r="O70" s="5">
        <f t="shared" si="5"/>
        <v>5.4088405592430451E-2</v>
      </c>
      <c r="P70" s="5">
        <f t="shared" si="6"/>
        <v>0.15386311842975814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44573</v>
      </c>
      <c r="F71" s="17">
        <v>1370</v>
      </c>
      <c r="G71" s="17">
        <v>1964</v>
      </c>
      <c r="H71" s="17">
        <v>2713</v>
      </c>
      <c r="I71" s="17">
        <v>2975</v>
      </c>
      <c r="J71" s="17">
        <v>3028</v>
      </c>
      <c r="K71" s="17">
        <v>3184</v>
      </c>
      <c r="L71" s="17">
        <v>3194</v>
      </c>
      <c r="M71" s="17">
        <v>3988</v>
      </c>
      <c r="N71" s="17">
        <v>2938</v>
      </c>
      <c r="O71" s="5">
        <f t="shared" si="5"/>
        <v>8.1428813272388698E-2</v>
      </c>
      <c r="P71" s="5">
        <f t="shared" si="6"/>
        <v>0.18970261873058145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44573</v>
      </c>
      <c r="F72" s="17">
        <v>1163</v>
      </c>
      <c r="G72" s="17">
        <v>1690</v>
      </c>
      <c r="H72" s="17">
        <v>2454</v>
      </c>
      <c r="I72" s="17">
        <v>2561</v>
      </c>
      <c r="J72" s="17">
        <v>2728</v>
      </c>
      <c r="K72" s="17">
        <v>2866</v>
      </c>
      <c r="L72" s="17">
        <v>2811</v>
      </c>
      <c r="M72" s="17">
        <v>3542</v>
      </c>
      <c r="N72" s="17">
        <v>2690</v>
      </c>
      <c r="O72" s="5">
        <f t="shared" si="5"/>
        <v>6.7806267806267806E-2</v>
      </c>
      <c r="P72" s="5">
        <f t="shared" si="6"/>
        <v>0.20280842527582749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44573</v>
      </c>
      <c r="F73" s="17">
        <v>2049</v>
      </c>
      <c r="G73" s="17">
        <v>2605</v>
      </c>
      <c r="H73" s="17">
        <v>3270</v>
      </c>
      <c r="I73" s="17">
        <v>3453</v>
      </c>
      <c r="J73" s="17">
        <v>3526</v>
      </c>
      <c r="K73" s="17">
        <v>3581</v>
      </c>
      <c r="L73" s="17">
        <v>3593</v>
      </c>
      <c r="M73" s="17">
        <v>4182</v>
      </c>
      <c r="N73" s="17">
        <v>3019</v>
      </c>
      <c r="O73" s="5">
        <f t="shared" si="5"/>
        <v>4.7063966195541311E-2</v>
      </c>
      <c r="P73" s="5">
        <f t="shared" si="6"/>
        <v>0.1382312509546357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44573</v>
      </c>
      <c r="F74" s="17">
        <v>1614</v>
      </c>
      <c r="G74" s="17">
        <v>2216</v>
      </c>
      <c r="H74" s="17">
        <v>2998</v>
      </c>
      <c r="I74" s="17">
        <v>3204</v>
      </c>
      <c r="J74" s="17">
        <v>3321</v>
      </c>
      <c r="K74" s="17">
        <v>3322</v>
      </c>
      <c r="L74" s="17">
        <v>3443</v>
      </c>
      <c r="M74" s="17">
        <v>4256</v>
      </c>
      <c r="N74" s="17">
        <v>3131</v>
      </c>
      <c r="O74" s="5">
        <f t="shared" si="5"/>
        <v>6.9088650830616369E-2</v>
      </c>
      <c r="P74" s="5">
        <f t="shared" si="6"/>
        <v>0.17845828933474128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44573</v>
      </c>
      <c r="F75" s="17">
        <v>1978</v>
      </c>
      <c r="G75" s="17">
        <v>2622</v>
      </c>
      <c r="H75" s="17">
        <v>3431</v>
      </c>
      <c r="I75" s="17">
        <v>3581</v>
      </c>
      <c r="J75" s="17">
        <v>3612</v>
      </c>
      <c r="K75" s="17">
        <v>3787</v>
      </c>
      <c r="L75" s="17">
        <v>3744</v>
      </c>
      <c r="M75" s="17">
        <v>4529</v>
      </c>
      <c r="N75" s="17">
        <v>3208</v>
      </c>
      <c r="O75" s="5">
        <f t="shared" si="5"/>
        <v>4.362369337979094E-2</v>
      </c>
      <c r="P75" s="5">
        <f t="shared" si="6"/>
        <v>0.16357257710860984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44573</v>
      </c>
      <c r="F76" s="17">
        <v>1670</v>
      </c>
      <c r="G76" s="17">
        <v>2203</v>
      </c>
      <c r="H76" s="17">
        <v>2582</v>
      </c>
      <c r="I76" s="17">
        <v>2996</v>
      </c>
      <c r="J76" s="17">
        <v>3188</v>
      </c>
      <c r="K76" s="17">
        <v>3342</v>
      </c>
      <c r="L76" s="17">
        <v>3405</v>
      </c>
      <c r="M76" s="17">
        <v>4033</v>
      </c>
      <c r="N76" s="17">
        <v>3291</v>
      </c>
      <c r="O76" s="5">
        <f t="shared" si="5"/>
        <v>0.13746450643059963</v>
      </c>
      <c r="P76" s="5">
        <f t="shared" si="6"/>
        <v>0.1317365269461078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44573</v>
      </c>
      <c r="F77" s="17">
        <v>1135</v>
      </c>
      <c r="G77" s="17">
        <v>1744</v>
      </c>
      <c r="H77" s="17">
        <v>2189</v>
      </c>
      <c r="I77" s="17">
        <v>2680</v>
      </c>
      <c r="J77" s="17">
        <v>2964</v>
      </c>
      <c r="K77" s="17">
        <v>3144</v>
      </c>
      <c r="L77" s="17">
        <v>3268</v>
      </c>
      <c r="M77" s="17">
        <v>4449</v>
      </c>
      <c r="N77" s="17">
        <v>3532</v>
      </c>
      <c r="O77" s="5">
        <f t="shared" si="5"/>
        <v>0.19772768920652373</v>
      </c>
      <c r="P77" s="5">
        <f t="shared" si="6"/>
        <v>0.20242731636627118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44573</v>
      </c>
      <c r="F78" s="17">
        <v>1351</v>
      </c>
      <c r="G78" s="17">
        <v>1859</v>
      </c>
      <c r="H78" s="17">
        <v>2344</v>
      </c>
      <c r="I78" s="17">
        <v>2633</v>
      </c>
      <c r="J78" s="17">
        <v>2816</v>
      </c>
      <c r="K78" s="17">
        <v>3044</v>
      </c>
      <c r="L78" s="17">
        <v>3075</v>
      </c>
      <c r="M78" s="17">
        <v>3960</v>
      </c>
      <c r="N78" s="17">
        <v>3175</v>
      </c>
      <c r="O78" s="5">
        <f t="shared" si="5"/>
        <v>0.13489573722088946</v>
      </c>
      <c r="P78" s="5">
        <f t="shared" si="6"/>
        <v>0.17502329916123019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44573</v>
      </c>
      <c r="F79" s="17">
        <v>1681</v>
      </c>
      <c r="G79" s="17">
        <v>2212</v>
      </c>
      <c r="H79" s="17">
        <v>2662</v>
      </c>
      <c r="I79" s="17">
        <v>2932</v>
      </c>
      <c r="J79" s="17">
        <v>3117</v>
      </c>
      <c r="K79" s="17">
        <v>3242</v>
      </c>
      <c r="L79" s="17">
        <v>3342</v>
      </c>
      <c r="M79" s="17">
        <v>3827</v>
      </c>
      <c r="N79" s="17">
        <v>3104</v>
      </c>
      <c r="O79" s="5">
        <f t="shared" si="5"/>
        <v>0.11325782811459027</v>
      </c>
      <c r="P79" s="5">
        <f t="shared" si="6"/>
        <v>0.1273453787352328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44573</v>
      </c>
      <c r="F80" s="17">
        <v>1384</v>
      </c>
      <c r="G80" s="17">
        <v>1723</v>
      </c>
      <c r="H80" s="17">
        <v>2093</v>
      </c>
      <c r="I80" s="17">
        <v>2396</v>
      </c>
      <c r="J80" s="17">
        <v>2584</v>
      </c>
      <c r="K80" s="17">
        <v>2655</v>
      </c>
      <c r="L80" s="17">
        <v>2844</v>
      </c>
      <c r="M80" s="17">
        <v>3191</v>
      </c>
      <c r="N80" s="17">
        <v>2608</v>
      </c>
      <c r="O80" s="5">
        <f t="shared" si="5"/>
        <v>0.15211667004253596</v>
      </c>
      <c r="P80" s="5">
        <f t="shared" si="6"/>
        <v>0.11101766190075694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44573</v>
      </c>
      <c r="F81" s="17">
        <v>1288</v>
      </c>
      <c r="G81" s="17">
        <v>1816</v>
      </c>
      <c r="H81" s="17">
        <v>2238</v>
      </c>
      <c r="I81" s="17">
        <v>2789</v>
      </c>
      <c r="J81" s="17">
        <v>3065</v>
      </c>
      <c r="K81" s="17">
        <v>3244</v>
      </c>
      <c r="L81" s="17">
        <v>3487</v>
      </c>
      <c r="M81" s="17">
        <v>4546</v>
      </c>
      <c r="N81" s="17">
        <v>3551</v>
      </c>
      <c r="O81" s="5">
        <f t="shared" si="5"/>
        <v>0.21816593886462882</v>
      </c>
      <c r="P81" s="5">
        <f t="shared" si="6"/>
        <v>0.17380396228047409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44573</v>
      </c>
      <c r="F82" s="17">
        <v>1191</v>
      </c>
      <c r="G82" s="17">
        <v>1698</v>
      </c>
      <c r="H82" s="17">
        <v>2030</v>
      </c>
      <c r="I82" s="17">
        <v>2487</v>
      </c>
      <c r="J82" s="17">
        <v>2821</v>
      </c>
      <c r="K82" s="17">
        <v>2985</v>
      </c>
      <c r="L82" s="17">
        <v>3228</v>
      </c>
      <c r="M82" s="17">
        <v>4174</v>
      </c>
      <c r="N82" s="17">
        <v>3271</v>
      </c>
      <c r="O82" s="5">
        <f t="shared" si="5"/>
        <v>0.22784328642069226</v>
      </c>
      <c r="P82" s="5">
        <f t="shared" si="6"/>
        <v>0.16803162948319683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44573</v>
      </c>
      <c r="F83" s="17">
        <v>1449</v>
      </c>
      <c r="G83" s="17">
        <v>1996</v>
      </c>
      <c r="H83" s="17">
        <v>2363</v>
      </c>
      <c r="I83" s="17">
        <v>2777</v>
      </c>
      <c r="J83" s="17">
        <v>2951</v>
      </c>
      <c r="K83" s="17">
        <v>3086</v>
      </c>
      <c r="L83" s="17">
        <v>3166</v>
      </c>
      <c r="M83" s="17">
        <v>4079</v>
      </c>
      <c r="N83" s="17">
        <v>3221</v>
      </c>
      <c r="O83" s="5">
        <f t="shared" si="5"/>
        <v>0.14523421956954241</v>
      </c>
      <c r="P83" s="5">
        <f t="shared" si="6"/>
        <v>0.16523469295468934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44573</v>
      </c>
      <c r="F84" s="17">
        <v>1415</v>
      </c>
      <c r="G84" s="17">
        <v>1935</v>
      </c>
      <c r="H84" s="17">
        <v>2434</v>
      </c>
      <c r="I84" s="17">
        <v>2830</v>
      </c>
      <c r="J84" s="17">
        <v>3005</v>
      </c>
      <c r="K84" s="17">
        <v>3144</v>
      </c>
      <c r="L84" s="17">
        <v>3276</v>
      </c>
      <c r="M84" s="17">
        <v>4356</v>
      </c>
      <c r="N84" s="17">
        <v>3402</v>
      </c>
      <c r="O84" s="5">
        <f t="shared" si="5"/>
        <v>0.14746059544658494</v>
      </c>
      <c r="P84" s="5">
        <f t="shared" si="6"/>
        <v>0.18282379583659961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44573</v>
      </c>
      <c r="F85" s="17">
        <v>1231</v>
      </c>
      <c r="G85" s="17">
        <v>1807</v>
      </c>
      <c r="H85" s="17">
        <v>2186</v>
      </c>
      <c r="I85" s="17">
        <v>2569</v>
      </c>
      <c r="J85" s="17">
        <v>2780</v>
      </c>
      <c r="K85" s="17">
        <v>2939</v>
      </c>
      <c r="L85" s="17">
        <v>3142</v>
      </c>
      <c r="M85" s="17">
        <v>4218</v>
      </c>
      <c r="N85" s="17">
        <v>3406</v>
      </c>
      <c r="O85" s="5">
        <f t="shared" si="5"/>
        <v>0.17942942942942944</v>
      </c>
      <c r="P85" s="5">
        <f t="shared" si="6"/>
        <v>0.18845689895147072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44573</v>
      </c>
      <c r="F86" s="17">
        <v>1594</v>
      </c>
      <c r="G86" s="17">
        <v>2216</v>
      </c>
      <c r="H86" s="17">
        <v>2671</v>
      </c>
      <c r="I86" s="17">
        <v>3129</v>
      </c>
      <c r="J86" s="17">
        <v>3362</v>
      </c>
      <c r="K86" s="17">
        <v>3568</v>
      </c>
      <c r="L86" s="17">
        <v>3687</v>
      </c>
      <c r="M86" s="17">
        <v>4867</v>
      </c>
      <c r="N86" s="17">
        <v>3745</v>
      </c>
      <c r="O86" s="5">
        <f t="shared" si="5"/>
        <v>0.15979867882982071</v>
      </c>
      <c r="P86" s="5">
        <f t="shared" si="6"/>
        <v>0.1760667758795538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44573</v>
      </c>
      <c r="F87" s="17">
        <v>1001</v>
      </c>
      <c r="G87" s="17">
        <v>1461</v>
      </c>
      <c r="H87" s="17">
        <v>1828</v>
      </c>
      <c r="I87" s="17">
        <v>2306</v>
      </c>
      <c r="J87" s="17">
        <v>2752</v>
      </c>
      <c r="K87" s="17">
        <v>2925</v>
      </c>
      <c r="L87" s="17">
        <v>3195</v>
      </c>
      <c r="M87" s="17">
        <v>3826</v>
      </c>
      <c r="N87" s="17">
        <v>2875</v>
      </c>
      <c r="O87" s="5">
        <f t="shared" si="5"/>
        <v>0.2721481186541907</v>
      </c>
      <c r="P87" s="5">
        <f t="shared" si="6"/>
        <v>0.14802030456852791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44573</v>
      </c>
      <c r="F88" s="17">
        <v>1338</v>
      </c>
      <c r="G88" s="17">
        <v>1654</v>
      </c>
      <c r="H88" s="17">
        <v>2175</v>
      </c>
      <c r="I88" s="17">
        <v>2357</v>
      </c>
      <c r="J88" s="17">
        <v>2503</v>
      </c>
      <c r="K88" s="17">
        <v>2642</v>
      </c>
      <c r="L88" s="17">
        <v>2828</v>
      </c>
      <c r="M88" s="17">
        <v>2500</v>
      </c>
      <c r="N88" s="17">
        <v>2021</v>
      </c>
      <c r="O88" s="5">
        <f t="shared" si="5"/>
        <v>0.13052168698780731</v>
      </c>
      <c r="P88" s="5">
        <f t="shared" si="6"/>
        <v>5.7572672774573015E-2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44573</v>
      </c>
      <c r="F89" s="17">
        <v>1418</v>
      </c>
      <c r="G89" s="17">
        <v>1774</v>
      </c>
      <c r="H89" s="17">
        <v>2323</v>
      </c>
      <c r="I89" s="17">
        <v>2567</v>
      </c>
      <c r="J89" s="17">
        <v>2671</v>
      </c>
      <c r="K89" s="17">
        <v>2823</v>
      </c>
      <c r="L89" s="17">
        <v>2974</v>
      </c>
      <c r="M89" s="17">
        <v>2630</v>
      </c>
      <c r="N89" s="17">
        <v>2153</v>
      </c>
      <c r="O89" s="5">
        <f t="shared" si="5"/>
        <v>0.12289975457806306</v>
      </c>
      <c r="P89" s="5">
        <f t="shared" si="6"/>
        <v>6.003210272873194E-2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44573</v>
      </c>
      <c r="F90" s="17">
        <v>1103</v>
      </c>
      <c r="G90" s="17">
        <v>1478</v>
      </c>
      <c r="H90" s="17">
        <v>2019</v>
      </c>
      <c r="I90" s="17">
        <v>2174</v>
      </c>
      <c r="J90" s="17">
        <v>2314</v>
      </c>
      <c r="K90" s="17">
        <v>2500</v>
      </c>
      <c r="L90" s="17">
        <v>2610</v>
      </c>
      <c r="M90" s="17">
        <v>2894</v>
      </c>
      <c r="N90" s="17">
        <v>2564</v>
      </c>
      <c r="O90" s="5">
        <f t="shared" si="5"/>
        <v>0.12767336357744652</v>
      </c>
      <c r="P90" s="5">
        <f t="shared" si="6"/>
        <v>0.13911430558775795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44573</v>
      </c>
      <c r="F91" s="17">
        <v>1409</v>
      </c>
      <c r="G91" s="17">
        <v>1711</v>
      </c>
      <c r="H91" s="17">
        <v>2285</v>
      </c>
      <c r="I91" s="17">
        <v>2502</v>
      </c>
      <c r="J91" s="17">
        <v>2697</v>
      </c>
      <c r="K91" s="17">
        <v>2768</v>
      </c>
      <c r="L91" s="17">
        <v>2997</v>
      </c>
      <c r="M91" s="17">
        <v>2694</v>
      </c>
      <c r="N91" s="17">
        <v>2176</v>
      </c>
      <c r="O91" s="5">
        <f t="shared" si="5"/>
        <v>0.13479742521772056</v>
      </c>
      <c r="P91" s="5">
        <f t="shared" si="6"/>
        <v>6.1054874800213106E-2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44573</v>
      </c>
      <c r="F92" s="17">
        <v>1297</v>
      </c>
      <c r="G92" s="17">
        <v>1633</v>
      </c>
      <c r="H92" s="17">
        <v>2119</v>
      </c>
      <c r="I92" s="17">
        <v>2292</v>
      </c>
      <c r="J92" s="17">
        <v>2393</v>
      </c>
      <c r="K92" s="17">
        <v>2537</v>
      </c>
      <c r="L92" s="17">
        <v>2717</v>
      </c>
      <c r="M92" s="17">
        <v>2704</v>
      </c>
      <c r="N92" s="17">
        <v>2324</v>
      </c>
      <c r="O92" s="5">
        <f t="shared" si="5"/>
        <v>0.12365591397849462</v>
      </c>
      <c r="P92" s="5">
        <f t="shared" si="6"/>
        <v>9.15469050582777E-2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44573</v>
      </c>
      <c r="F93" s="17">
        <v>1684</v>
      </c>
      <c r="G93" s="17">
        <v>1848</v>
      </c>
      <c r="H93" s="17">
        <v>2163</v>
      </c>
      <c r="I93" s="17">
        <v>2062</v>
      </c>
      <c r="J93" s="17">
        <v>2209</v>
      </c>
      <c r="K93" s="17">
        <v>2733</v>
      </c>
      <c r="L93" s="17">
        <v>2358</v>
      </c>
      <c r="M93" s="17">
        <v>1648</v>
      </c>
      <c r="N93" s="17">
        <v>1417</v>
      </c>
      <c r="O93" s="5">
        <f t="shared" si="5"/>
        <v>4.3132050431320505E-2</v>
      </c>
      <c r="P93" s="5">
        <f t="shared" si="6"/>
        <v>-2.9415509996179805E-2</v>
      </c>
    </row>
  </sheetData>
  <phoneticPr fontId="18" type="noConversion"/>
  <conditionalFormatting sqref="O1 O10:O1048576">
    <cfRule type="cellIs" dxfId="17" priority="6" operator="greaterThan">
      <formula>0.3</formula>
    </cfRule>
  </conditionalFormatting>
  <conditionalFormatting sqref="P1 P10:P1048576">
    <cfRule type="cellIs" dxfId="16" priority="5" operator="lessThan">
      <formula>0.15</formula>
    </cfRule>
  </conditionalFormatting>
  <conditionalFormatting sqref="O1">
    <cfRule type="cellIs" dxfId="15" priority="3" operator="greaterThan">
      <formula>0.3</formula>
    </cfRule>
    <cfRule type="cellIs" dxfId="14" priority="4" operator="greaterThan">
      <formula>0.3</formula>
    </cfRule>
  </conditionalFormatting>
  <conditionalFormatting sqref="O2:O9">
    <cfRule type="cellIs" dxfId="13" priority="2" operator="greaterThan">
      <formula>0.3</formula>
    </cfRule>
  </conditionalFormatting>
  <conditionalFormatting sqref="P2:P9">
    <cfRule type="cellIs" dxfId="1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44568</v>
      </c>
      <c r="F2" s="4">
        <v>987</v>
      </c>
      <c r="G2" s="4">
        <v>1401</v>
      </c>
      <c r="H2" s="4">
        <v>1714</v>
      </c>
      <c r="I2" s="4">
        <v>2383</v>
      </c>
      <c r="J2" s="4">
        <v>2856</v>
      </c>
      <c r="K2" s="4">
        <v>2857</v>
      </c>
      <c r="L2" s="4">
        <v>3160</v>
      </c>
      <c r="M2" s="4">
        <v>3566</v>
      </c>
      <c r="N2" s="4">
        <v>2489</v>
      </c>
      <c r="O2" s="5">
        <f t="shared" ref="O2:O9" si="0">(L2-H2)/(L2+H2)</f>
        <v>0.2966762412802626</v>
      </c>
      <c r="P2" s="5">
        <f t="shared" ref="P2:P9" si="1">((M2+H2)-(L2+F2))/((M2+H2)+(L2+F2))</f>
        <v>0.12018669778296383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44568</v>
      </c>
      <c r="F3" s="4">
        <v>1297</v>
      </c>
      <c r="G3" s="4">
        <v>1837</v>
      </c>
      <c r="H3" s="4">
        <v>2430</v>
      </c>
      <c r="I3" s="4">
        <v>2881</v>
      </c>
      <c r="J3" s="4">
        <v>3261</v>
      </c>
      <c r="K3" s="4">
        <v>3511</v>
      </c>
      <c r="L3" s="4">
        <v>3781</v>
      </c>
      <c r="M3" s="4">
        <v>4614</v>
      </c>
      <c r="N3" s="4">
        <v>3635</v>
      </c>
      <c r="O3" s="5">
        <f t="shared" si="0"/>
        <v>0.21751730800193206</v>
      </c>
      <c r="P3" s="5">
        <f t="shared" si="1"/>
        <v>0.16218445801022935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44568</v>
      </c>
      <c r="F4" s="4">
        <v>1358</v>
      </c>
      <c r="G4" s="4">
        <v>1976</v>
      </c>
      <c r="H4" s="4">
        <v>2447</v>
      </c>
      <c r="I4" s="4">
        <v>2983</v>
      </c>
      <c r="J4" s="4">
        <v>3436</v>
      </c>
      <c r="K4" s="4">
        <v>3552</v>
      </c>
      <c r="L4" s="4">
        <v>3764</v>
      </c>
      <c r="M4" s="4">
        <v>4545</v>
      </c>
      <c r="N4" s="4">
        <v>3445</v>
      </c>
      <c r="O4" s="5">
        <f t="shared" si="0"/>
        <v>0.21204314925132828</v>
      </c>
      <c r="P4" s="5">
        <f t="shared" si="1"/>
        <v>0.15436684827472347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44568</v>
      </c>
      <c r="F5" s="4">
        <v>1224</v>
      </c>
      <c r="G5" s="4">
        <v>1845</v>
      </c>
      <c r="H5" s="4">
        <v>2197</v>
      </c>
      <c r="I5" s="4">
        <v>2836</v>
      </c>
      <c r="J5" s="4">
        <v>3352</v>
      </c>
      <c r="K5" s="4">
        <v>3540</v>
      </c>
      <c r="L5" s="4">
        <v>3803</v>
      </c>
      <c r="M5" s="4">
        <v>4323</v>
      </c>
      <c r="N5" s="4">
        <v>3185</v>
      </c>
      <c r="O5" s="5">
        <f t="shared" si="0"/>
        <v>0.26766666666666666</v>
      </c>
      <c r="P5" s="5">
        <f t="shared" si="1"/>
        <v>0.1292976530700615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44568</v>
      </c>
      <c r="F6" s="4">
        <v>1225</v>
      </c>
      <c r="G6" s="4">
        <v>1658</v>
      </c>
      <c r="H6" s="4">
        <v>2137</v>
      </c>
      <c r="I6" s="4">
        <v>2398</v>
      </c>
      <c r="J6" s="4">
        <v>2418</v>
      </c>
      <c r="K6" s="4">
        <v>2382</v>
      </c>
      <c r="L6" s="4">
        <v>2685</v>
      </c>
      <c r="M6" s="4">
        <v>3687</v>
      </c>
      <c r="N6" s="4">
        <v>3059</v>
      </c>
      <c r="O6" s="5">
        <f t="shared" si="0"/>
        <v>0.11364579012857735</v>
      </c>
      <c r="P6" s="5">
        <f t="shared" si="1"/>
        <v>0.19663036778302856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44568</v>
      </c>
      <c r="F7" s="4">
        <v>1466</v>
      </c>
      <c r="G7" s="4">
        <v>2017</v>
      </c>
      <c r="H7" s="4">
        <v>2507</v>
      </c>
      <c r="I7" s="4">
        <v>2830</v>
      </c>
      <c r="J7" s="4">
        <v>3194</v>
      </c>
      <c r="K7" s="4">
        <v>3316</v>
      </c>
      <c r="L7" s="4">
        <v>3426</v>
      </c>
      <c r="M7" s="4">
        <v>4197</v>
      </c>
      <c r="N7" s="4">
        <v>3108</v>
      </c>
      <c r="O7" s="5">
        <f t="shared" si="0"/>
        <v>0.1548963424911512</v>
      </c>
      <c r="P7" s="5">
        <f t="shared" si="1"/>
        <v>0.15626077957916523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44568</v>
      </c>
      <c r="F8" s="4">
        <v>1125</v>
      </c>
      <c r="G8" s="4">
        <v>1637</v>
      </c>
      <c r="H8" s="4">
        <v>2291</v>
      </c>
      <c r="I8" s="4">
        <v>2517</v>
      </c>
      <c r="J8" s="4">
        <v>2733</v>
      </c>
      <c r="K8" s="4">
        <v>2786</v>
      </c>
      <c r="L8" s="4">
        <v>3063</v>
      </c>
      <c r="M8" s="4">
        <v>3833</v>
      </c>
      <c r="N8" s="4">
        <v>2747</v>
      </c>
      <c r="O8" s="5">
        <f t="shared" si="0"/>
        <v>0.14419125887187151</v>
      </c>
      <c r="P8" s="5">
        <f t="shared" si="1"/>
        <v>0.18774243599689683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44568</v>
      </c>
      <c r="F9" s="4">
        <v>1133</v>
      </c>
      <c r="G9" s="4">
        <v>1639</v>
      </c>
      <c r="H9" s="4">
        <v>2342</v>
      </c>
      <c r="I9" s="4">
        <v>2669</v>
      </c>
      <c r="J9" s="4">
        <v>2806</v>
      </c>
      <c r="K9" s="4">
        <v>2968</v>
      </c>
      <c r="L9" s="4">
        <v>3154</v>
      </c>
      <c r="M9" s="4">
        <v>4152</v>
      </c>
      <c r="N9" s="4">
        <v>2906</v>
      </c>
      <c r="O9" s="5">
        <f t="shared" si="0"/>
        <v>0.1477438136826783</v>
      </c>
      <c r="P9" s="5">
        <f t="shared" si="1"/>
        <v>0.20471199332158427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44568</v>
      </c>
      <c r="F10" s="4">
        <v>587</v>
      </c>
      <c r="G10" s="4">
        <v>1062</v>
      </c>
      <c r="H10" s="4">
        <v>1642</v>
      </c>
      <c r="I10" s="4">
        <v>1848</v>
      </c>
      <c r="J10" s="4">
        <v>1953</v>
      </c>
      <c r="K10" s="4">
        <v>2053</v>
      </c>
      <c r="L10" s="4">
        <v>2119</v>
      </c>
      <c r="M10" s="4">
        <v>2794</v>
      </c>
      <c r="N10" s="4">
        <v>2074</v>
      </c>
      <c r="O10" s="5">
        <f>(L10-H10)/(L10+H10)</f>
        <v>0.12682797128423293</v>
      </c>
      <c r="P10" s="5">
        <f>((M10+H10)-(L10+F10))/((M10+H10)+(L10+F10))</f>
        <v>0.24222906748809858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44568</v>
      </c>
      <c r="F11" s="4">
        <v>1692</v>
      </c>
      <c r="G11" s="4">
        <v>2419</v>
      </c>
      <c r="H11" s="4">
        <v>3268</v>
      </c>
      <c r="I11" s="4">
        <v>3692</v>
      </c>
      <c r="J11" s="4">
        <v>3755</v>
      </c>
      <c r="K11" s="4">
        <v>3927</v>
      </c>
      <c r="L11" s="4">
        <v>4055</v>
      </c>
      <c r="M11" s="4">
        <v>5210</v>
      </c>
      <c r="N11" s="4">
        <v>4043</v>
      </c>
      <c r="O11" s="5">
        <f t="shared" ref="O11:O34" si="2">(L11-H11)/(L11+H11)</f>
        <v>0.1074696162774819</v>
      </c>
      <c r="P11" s="5">
        <f t="shared" ref="P11:P34" si="3">((M11+H11)-(L11+F11))/((M11+H11)+(L11+F11))</f>
        <v>0.19198594024604571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44568</v>
      </c>
      <c r="F12" s="4">
        <v>1615</v>
      </c>
      <c r="G12" s="4">
        <v>2344</v>
      </c>
      <c r="H12" s="4">
        <v>3101</v>
      </c>
      <c r="I12" s="4">
        <v>3448</v>
      </c>
      <c r="J12" s="4">
        <v>3556</v>
      </c>
      <c r="K12" s="4">
        <v>3690</v>
      </c>
      <c r="L12" s="4">
        <v>3862</v>
      </c>
      <c r="M12" s="4">
        <v>4890</v>
      </c>
      <c r="N12" s="4">
        <v>3759</v>
      </c>
      <c r="O12" s="5">
        <f t="shared" si="2"/>
        <v>0.10929197185121356</v>
      </c>
      <c r="P12" s="5">
        <f t="shared" si="3"/>
        <v>0.18666468666468666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44568</v>
      </c>
      <c r="F13" s="4">
        <v>1674</v>
      </c>
      <c r="G13" s="4">
        <v>2401</v>
      </c>
      <c r="H13" s="4">
        <v>3169</v>
      </c>
      <c r="I13" s="4">
        <v>3435</v>
      </c>
      <c r="J13" s="4">
        <v>3603</v>
      </c>
      <c r="K13" s="4">
        <v>3594</v>
      </c>
      <c r="L13" s="4">
        <v>3629</v>
      </c>
      <c r="M13" s="4">
        <v>4780</v>
      </c>
      <c r="N13" s="4">
        <v>3673</v>
      </c>
      <c r="O13" s="5">
        <f t="shared" si="2"/>
        <v>6.7666960870844367E-2</v>
      </c>
      <c r="P13" s="5">
        <f t="shared" si="3"/>
        <v>0.19966797464533656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44568</v>
      </c>
      <c r="F14" s="4">
        <v>1707</v>
      </c>
      <c r="G14" s="4">
        <v>2358</v>
      </c>
      <c r="H14" s="4">
        <v>3184</v>
      </c>
      <c r="I14" s="4">
        <v>3459</v>
      </c>
      <c r="J14" s="4">
        <v>3717</v>
      </c>
      <c r="K14" s="4">
        <v>3811</v>
      </c>
      <c r="L14" s="4">
        <v>4060</v>
      </c>
      <c r="M14" s="4">
        <v>5640</v>
      </c>
      <c r="N14" s="4">
        <v>4117</v>
      </c>
      <c r="O14" s="5">
        <f t="shared" si="2"/>
        <v>0.12092766427388184</v>
      </c>
      <c r="P14" s="5">
        <f t="shared" si="3"/>
        <v>0.20951271331642793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44568</v>
      </c>
      <c r="F15" s="4">
        <v>1673</v>
      </c>
      <c r="G15" s="4">
        <v>2358</v>
      </c>
      <c r="H15" s="4">
        <v>3141</v>
      </c>
      <c r="I15" s="4">
        <v>3520</v>
      </c>
      <c r="J15" s="4">
        <v>3582</v>
      </c>
      <c r="K15" s="4">
        <v>3717</v>
      </c>
      <c r="L15" s="4">
        <v>3929</v>
      </c>
      <c r="M15" s="4">
        <v>4817</v>
      </c>
      <c r="N15" s="4">
        <v>3501</v>
      </c>
      <c r="O15" s="5">
        <f t="shared" si="2"/>
        <v>0.11145685997171145</v>
      </c>
      <c r="P15" s="5">
        <f t="shared" si="3"/>
        <v>0.17374631268436577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44568</v>
      </c>
      <c r="F16" s="4">
        <v>1759</v>
      </c>
      <c r="G16" s="4">
        <v>2482</v>
      </c>
      <c r="H16" s="4">
        <v>3255</v>
      </c>
      <c r="I16" s="4">
        <v>3558</v>
      </c>
      <c r="J16" s="4">
        <v>3697</v>
      </c>
      <c r="K16" s="4">
        <v>3785</v>
      </c>
      <c r="L16" s="4">
        <v>3850</v>
      </c>
      <c r="M16" s="4">
        <v>4834</v>
      </c>
      <c r="N16" s="4">
        <v>3600</v>
      </c>
      <c r="O16" s="5">
        <f t="shared" si="2"/>
        <v>8.3743842364532015E-2</v>
      </c>
      <c r="P16" s="5">
        <f t="shared" si="3"/>
        <v>0.18104832822309827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44568</v>
      </c>
      <c r="F17" s="4">
        <v>1427</v>
      </c>
      <c r="G17" s="4">
        <v>2023</v>
      </c>
      <c r="H17" s="4">
        <v>2771</v>
      </c>
      <c r="I17" s="4">
        <v>3302</v>
      </c>
      <c r="J17" s="4">
        <v>3343</v>
      </c>
      <c r="K17" s="4">
        <v>3594</v>
      </c>
      <c r="L17" s="4">
        <v>3833</v>
      </c>
      <c r="M17" s="4">
        <v>4667</v>
      </c>
      <c r="N17" s="4">
        <v>3238</v>
      </c>
      <c r="O17" s="5">
        <f t="shared" si="2"/>
        <v>0.16081162931556633</v>
      </c>
      <c r="P17" s="5">
        <f t="shared" si="3"/>
        <v>0.17152307449992124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44568</v>
      </c>
      <c r="F18" s="4">
        <v>1172</v>
      </c>
      <c r="G18" s="4">
        <v>1853</v>
      </c>
      <c r="H18" s="4">
        <v>2768</v>
      </c>
      <c r="I18" s="4">
        <v>3112</v>
      </c>
      <c r="J18" s="4">
        <v>3309</v>
      </c>
      <c r="K18" s="4">
        <v>3384</v>
      </c>
      <c r="L18" s="4">
        <v>3584</v>
      </c>
      <c r="M18" s="4">
        <v>4511</v>
      </c>
      <c r="N18" s="4">
        <v>3396</v>
      </c>
      <c r="O18" s="5">
        <f t="shared" si="2"/>
        <v>0.12846347607052896</v>
      </c>
      <c r="P18" s="5">
        <f t="shared" si="3"/>
        <v>0.20963855421686747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44568</v>
      </c>
      <c r="F19" s="4">
        <v>1084</v>
      </c>
      <c r="G19" s="4">
        <v>1741</v>
      </c>
      <c r="H19" s="4">
        <v>2635</v>
      </c>
      <c r="I19" s="4">
        <v>2875</v>
      </c>
      <c r="J19" s="4">
        <v>3193</v>
      </c>
      <c r="K19" s="4">
        <v>3128</v>
      </c>
      <c r="L19" s="4">
        <v>3130</v>
      </c>
      <c r="M19" s="4">
        <v>4156</v>
      </c>
      <c r="N19" s="4">
        <v>2960</v>
      </c>
      <c r="O19" s="5">
        <f t="shared" si="2"/>
        <v>8.5862966175195149E-2</v>
      </c>
      <c r="P19" s="5">
        <f t="shared" si="3"/>
        <v>0.23416628805088596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44568</v>
      </c>
      <c r="F20" s="4">
        <v>1779</v>
      </c>
      <c r="G20" s="4">
        <v>2514</v>
      </c>
      <c r="H20" s="4">
        <v>3208</v>
      </c>
      <c r="I20" s="4">
        <v>3555</v>
      </c>
      <c r="J20" s="4">
        <v>3668</v>
      </c>
      <c r="K20" s="4">
        <v>3668</v>
      </c>
      <c r="L20" s="4">
        <v>3803</v>
      </c>
      <c r="M20" s="4">
        <v>4994</v>
      </c>
      <c r="N20" s="4">
        <v>3714</v>
      </c>
      <c r="O20" s="5">
        <f t="shared" si="2"/>
        <v>8.4866638140065606E-2</v>
      </c>
      <c r="P20" s="5">
        <f t="shared" si="3"/>
        <v>0.19007544979686594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44568</v>
      </c>
      <c r="F21" s="4">
        <v>1753</v>
      </c>
      <c r="G21" s="4">
        <v>2507</v>
      </c>
      <c r="H21" s="4">
        <v>3190</v>
      </c>
      <c r="I21" s="4">
        <v>3503</v>
      </c>
      <c r="J21" s="4">
        <v>3557</v>
      </c>
      <c r="K21" s="4">
        <v>3699</v>
      </c>
      <c r="L21" s="4">
        <v>3655</v>
      </c>
      <c r="M21" s="4">
        <v>4843</v>
      </c>
      <c r="N21" s="4">
        <v>3577</v>
      </c>
      <c r="O21" s="5">
        <f t="shared" si="2"/>
        <v>6.7932797662527397E-2</v>
      </c>
      <c r="P21" s="5">
        <f t="shared" si="3"/>
        <v>0.19529796890112344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44568</v>
      </c>
      <c r="F22" s="4">
        <v>1346</v>
      </c>
      <c r="G22" s="4">
        <v>1996</v>
      </c>
      <c r="H22" s="4">
        <v>2719</v>
      </c>
      <c r="I22" s="4">
        <v>3046</v>
      </c>
      <c r="J22" s="4">
        <v>3198</v>
      </c>
      <c r="K22" s="4">
        <v>3275</v>
      </c>
      <c r="L22" s="4">
        <v>3370</v>
      </c>
      <c r="M22" s="4">
        <v>4403</v>
      </c>
      <c r="N22" s="4">
        <v>3375</v>
      </c>
      <c r="O22" s="5">
        <f t="shared" si="2"/>
        <v>0.10691410740679914</v>
      </c>
      <c r="P22" s="5">
        <f t="shared" si="3"/>
        <v>0.20324379118094274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44568</v>
      </c>
      <c r="F23" s="4">
        <v>1620</v>
      </c>
      <c r="G23" s="4">
        <v>2424</v>
      </c>
      <c r="H23" s="4">
        <v>3219</v>
      </c>
      <c r="I23" s="4">
        <v>3589</v>
      </c>
      <c r="J23" s="4">
        <v>3765</v>
      </c>
      <c r="K23" s="4">
        <v>3895</v>
      </c>
      <c r="L23" s="4">
        <v>3925</v>
      </c>
      <c r="M23" s="4">
        <v>5184</v>
      </c>
      <c r="N23" s="4">
        <v>3747</v>
      </c>
      <c r="O23" s="5">
        <f t="shared" si="2"/>
        <v>9.882418812989921E-2</v>
      </c>
      <c r="P23" s="5">
        <f t="shared" si="3"/>
        <v>0.2049039288786923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44568</v>
      </c>
      <c r="F24" s="4">
        <v>1103</v>
      </c>
      <c r="G24" s="4">
        <v>1679</v>
      </c>
      <c r="H24" s="4">
        <v>2443</v>
      </c>
      <c r="I24" s="4">
        <v>2709</v>
      </c>
      <c r="J24" s="4">
        <v>2923</v>
      </c>
      <c r="K24" s="4">
        <v>3056</v>
      </c>
      <c r="L24" s="4">
        <v>3234</v>
      </c>
      <c r="M24" s="4">
        <v>4422</v>
      </c>
      <c r="N24" s="4">
        <v>3196</v>
      </c>
      <c r="O24" s="5">
        <f t="shared" si="2"/>
        <v>0.13933415536374846</v>
      </c>
      <c r="P24" s="5">
        <f t="shared" si="3"/>
        <v>0.22567398678807357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44568</v>
      </c>
      <c r="F25" s="4">
        <v>1141</v>
      </c>
      <c r="G25" s="4">
        <v>1696</v>
      </c>
      <c r="H25" s="4">
        <v>2352</v>
      </c>
      <c r="I25" s="4">
        <v>2681</v>
      </c>
      <c r="J25" s="4">
        <v>2783</v>
      </c>
      <c r="K25" s="4">
        <v>3001</v>
      </c>
      <c r="L25" s="4">
        <v>3216</v>
      </c>
      <c r="M25" s="4">
        <v>4278</v>
      </c>
      <c r="N25" s="4">
        <v>2965</v>
      </c>
      <c r="O25" s="5">
        <f t="shared" si="2"/>
        <v>0.15517241379310345</v>
      </c>
      <c r="P25" s="5">
        <f t="shared" si="3"/>
        <v>0.20688085919723309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44568</v>
      </c>
      <c r="F26" s="4">
        <v>1083</v>
      </c>
      <c r="G26" s="4">
        <v>1637</v>
      </c>
      <c r="H26" s="4">
        <v>2370</v>
      </c>
      <c r="I26" s="4">
        <v>2522</v>
      </c>
      <c r="J26" s="4">
        <v>2742</v>
      </c>
      <c r="K26" s="4">
        <v>2804</v>
      </c>
      <c r="L26" s="4">
        <v>2963</v>
      </c>
      <c r="M26" s="4">
        <v>3862</v>
      </c>
      <c r="N26" s="4">
        <v>2769</v>
      </c>
      <c r="O26" s="5">
        <f t="shared" si="2"/>
        <v>0.11119444965310332</v>
      </c>
      <c r="P26" s="5">
        <f t="shared" si="3"/>
        <v>0.21268729324771357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44568</v>
      </c>
      <c r="F27" s="4">
        <v>985</v>
      </c>
      <c r="G27" s="4">
        <v>1514</v>
      </c>
      <c r="H27" s="4">
        <v>2200</v>
      </c>
      <c r="I27" s="4">
        <v>2445</v>
      </c>
      <c r="J27" s="4">
        <v>2477</v>
      </c>
      <c r="K27" s="4">
        <v>2742</v>
      </c>
      <c r="L27" s="4">
        <v>2809</v>
      </c>
      <c r="M27" s="4">
        <v>3732</v>
      </c>
      <c r="N27" s="4">
        <v>2617</v>
      </c>
      <c r="O27" s="5">
        <f t="shared" si="2"/>
        <v>0.12158115392293871</v>
      </c>
      <c r="P27" s="5">
        <f t="shared" si="3"/>
        <v>0.21982315443142095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44568</v>
      </c>
      <c r="F28" s="4">
        <v>1316</v>
      </c>
      <c r="G28" s="4">
        <v>1939</v>
      </c>
      <c r="H28" s="4">
        <v>2487</v>
      </c>
      <c r="I28" s="4">
        <v>2963</v>
      </c>
      <c r="J28" s="4">
        <v>2994</v>
      </c>
      <c r="K28" s="4">
        <v>3171</v>
      </c>
      <c r="L28" s="4">
        <v>3357</v>
      </c>
      <c r="M28" s="4">
        <v>4247</v>
      </c>
      <c r="N28" s="4">
        <v>3244</v>
      </c>
      <c r="O28" s="5">
        <f t="shared" si="2"/>
        <v>0.14887063655030802</v>
      </c>
      <c r="P28" s="5">
        <f t="shared" si="3"/>
        <v>0.18067853072674672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44568</v>
      </c>
      <c r="F29" s="4">
        <v>1168</v>
      </c>
      <c r="G29" s="4">
        <v>1759</v>
      </c>
      <c r="H29" s="4">
        <v>2345</v>
      </c>
      <c r="I29" s="4">
        <v>2774</v>
      </c>
      <c r="J29" s="4">
        <v>2837</v>
      </c>
      <c r="K29" s="4">
        <v>3001</v>
      </c>
      <c r="L29" s="4">
        <v>3148</v>
      </c>
      <c r="M29" s="4">
        <v>4059</v>
      </c>
      <c r="N29" s="4">
        <v>3053</v>
      </c>
      <c r="O29" s="5">
        <f t="shared" si="2"/>
        <v>0.14618605497906426</v>
      </c>
      <c r="P29" s="5">
        <f t="shared" si="3"/>
        <v>0.19477611940298509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44568</v>
      </c>
      <c r="F30" s="4">
        <v>1001</v>
      </c>
      <c r="G30" s="4">
        <v>1560</v>
      </c>
      <c r="H30" s="4">
        <v>2103</v>
      </c>
      <c r="I30" s="4">
        <v>2485</v>
      </c>
      <c r="J30" s="4">
        <v>2687</v>
      </c>
      <c r="K30" s="4">
        <v>2803</v>
      </c>
      <c r="L30" s="4">
        <v>2866</v>
      </c>
      <c r="M30" s="4">
        <v>3959</v>
      </c>
      <c r="N30" s="4">
        <v>2990</v>
      </c>
      <c r="O30" s="5">
        <f t="shared" si="2"/>
        <v>0.15355202253974642</v>
      </c>
      <c r="P30" s="5">
        <f t="shared" si="3"/>
        <v>0.22106959411823951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44568</v>
      </c>
      <c r="F31" s="4">
        <v>1516</v>
      </c>
      <c r="G31" s="4">
        <v>2137</v>
      </c>
      <c r="H31" s="4">
        <v>2880</v>
      </c>
      <c r="I31" s="4">
        <v>3144</v>
      </c>
      <c r="J31" s="4">
        <v>3172</v>
      </c>
      <c r="K31" s="4">
        <v>3372</v>
      </c>
      <c r="L31" s="4">
        <v>3438</v>
      </c>
      <c r="M31" s="4">
        <v>4489</v>
      </c>
      <c r="N31" s="4">
        <v>3457</v>
      </c>
      <c r="O31" s="5">
        <f t="shared" si="2"/>
        <v>8.8319088319088315E-2</v>
      </c>
      <c r="P31" s="5">
        <f t="shared" si="3"/>
        <v>0.19597500608618032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44568</v>
      </c>
      <c r="F32" s="4">
        <v>1228</v>
      </c>
      <c r="G32" s="4">
        <v>1904</v>
      </c>
      <c r="H32" s="4">
        <v>2631</v>
      </c>
      <c r="I32" s="4">
        <v>2899</v>
      </c>
      <c r="J32" s="4">
        <v>2950</v>
      </c>
      <c r="K32" s="4">
        <v>3047</v>
      </c>
      <c r="L32" s="4">
        <v>3104</v>
      </c>
      <c r="M32" s="4">
        <v>3975</v>
      </c>
      <c r="N32" s="4">
        <v>3158</v>
      </c>
      <c r="O32" s="5">
        <f t="shared" si="2"/>
        <v>8.2476024411508281E-2</v>
      </c>
      <c r="P32" s="5">
        <f t="shared" si="3"/>
        <v>0.20789906747120132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44568</v>
      </c>
      <c r="F33" s="4">
        <v>1500</v>
      </c>
      <c r="G33" s="4">
        <v>2123</v>
      </c>
      <c r="H33" s="4">
        <v>2861</v>
      </c>
      <c r="I33" s="4">
        <v>2972</v>
      </c>
      <c r="J33" s="4">
        <v>3069</v>
      </c>
      <c r="K33" s="4">
        <v>3218</v>
      </c>
      <c r="L33" s="4">
        <v>3432</v>
      </c>
      <c r="M33" s="4">
        <v>4243</v>
      </c>
      <c r="N33" s="4">
        <v>3307</v>
      </c>
      <c r="O33" s="5">
        <f t="shared" si="2"/>
        <v>9.0735738121722545E-2</v>
      </c>
      <c r="P33" s="5">
        <f t="shared" si="3"/>
        <v>0.18045862412761715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44568</v>
      </c>
      <c r="F34" s="4">
        <v>1328</v>
      </c>
      <c r="G34" s="4">
        <v>2024</v>
      </c>
      <c r="H34" s="4">
        <v>2834</v>
      </c>
      <c r="I34" s="4">
        <v>3129</v>
      </c>
      <c r="J34" s="4">
        <v>3212</v>
      </c>
      <c r="K34" s="4">
        <v>3326</v>
      </c>
      <c r="L34" s="4">
        <v>3503</v>
      </c>
      <c r="M34" s="4">
        <v>4480</v>
      </c>
      <c r="N34" s="4">
        <v>3576</v>
      </c>
      <c r="O34" s="5">
        <f t="shared" si="2"/>
        <v>0.10557045920782705</v>
      </c>
      <c r="P34" s="5">
        <f t="shared" si="3"/>
        <v>0.20444627418690819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44568</v>
      </c>
      <c r="F35" s="17">
        <v>625</v>
      </c>
      <c r="G35" s="17">
        <v>1142</v>
      </c>
      <c r="H35" s="17">
        <v>1944</v>
      </c>
      <c r="I35" s="17">
        <v>2110</v>
      </c>
      <c r="J35" s="17">
        <v>2296</v>
      </c>
      <c r="K35" s="17">
        <v>2410</v>
      </c>
      <c r="L35" s="17">
        <v>2359</v>
      </c>
      <c r="M35" s="17">
        <v>3393</v>
      </c>
      <c r="N35" s="17">
        <v>2377</v>
      </c>
      <c r="O35" s="5">
        <f t="shared" ref="O35:O93" si="5">(L35-H35)/(L35+H35)</f>
        <v>9.6444341157332095E-2</v>
      </c>
      <c r="P35" s="5">
        <f t="shared" ref="P35:P93" si="6">((M35+H35)-(L35+F35))/((M35+H35)+(L35+F35))</f>
        <v>0.28277851219805311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44568</v>
      </c>
      <c r="F36" s="17">
        <v>1068</v>
      </c>
      <c r="G36" s="17">
        <v>1734</v>
      </c>
      <c r="H36" s="17">
        <v>2598</v>
      </c>
      <c r="I36" s="17">
        <v>2897</v>
      </c>
      <c r="J36" s="17">
        <v>2999</v>
      </c>
      <c r="K36" s="17">
        <v>3054</v>
      </c>
      <c r="L36" s="17">
        <v>3131</v>
      </c>
      <c r="M36" s="17">
        <v>4338</v>
      </c>
      <c r="N36" s="17">
        <v>2896</v>
      </c>
      <c r="O36" s="5">
        <f t="shared" si="5"/>
        <v>9.3035433758072966E-2</v>
      </c>
      <c r="P36" s="5">
        <f t="shared" si="6"/>
        <v>0.24580152671755726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44568</v>
      </c>
      <c r="F37" s="17">
        <v>1404</v>
      </c>
      <c r="G37" s="17">
        <v>2125</v>
      </c>
      <c r="H37" s="17">
        <v>2919</v>
      </c>
      <c r="I37" s="17">
        <v>3185</v>
      </c>
      <c r="J37" s="17">
        <v>3296</v>
      </c>
      <c r="K37" s="17">
        <v>3400</v>
      </c>
      <c r="L37" s="17">
        <v>3413</v>
      </c>
      <c r="M37" s="17">
        <v>4870</v>
      </c>
      <c r="N37" s="17">
        <v>3166</v>
      </c>
      <c r="O37" s="5">
        <f t="shared" si="5"/>
        <v>7.8016424510423246E-2</v>
      </c>
      <c r="P37" s="5">
        <f t="shared" si="6"/>
        <v>0.23576074884975409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44568</v>
      </c>
      <c r="F38" s="17">
        <v>891</v>
      </c>
      <c r="G38" s="17">
        <v>1511</v>
      </c>
      <c r="H38" s="17">
        <v>2473</v>
      </c>
      <c r="I38" s="17">
        <v>2758</v>
      </c>
      <c r="J38" s="17">
        <v>2878</v>
      </c>
      <c r="K38" s="17">
        <v>2971</v>
      </c>
      <c r="L38" s="17">
        <v>2972</v>
      </c>
      <c r="M38" s="17">
        <v>4288</v>
      </c>
      <c r="N38" s="17">
        <v>2872</v>
      </c>
      <c r="O38" s="5">
        <f t="shared" si="5"/>
        <v>9.1643709825528011E-2</v>
      </c>
      <c r="P38" s="5">
        <f t="shared" si="6"/>
        <v>0.2727786144578313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44568</v>
      </c>
      <c r="F39" s="17">
        <v>1212</v>
      </c>
      <c r="G39" s="17">
        <v>1904</v>
      </c>
      <c r="H39" s="17">
        <v>2601</v>
      </c>
      <c r="I39" s="17">
        <v>2889</v>
      </c>
      <c r="J39" s="17">
        <v>3083</v>
      </c>
      <c r="K39" s="17">
        <v>3232</v>
      </c>
      <c r="L39" s="17">
        <v>3287</v>
      </c>
      <c r="M39" s="17">
        <v>4485</v>
      </c>
      <c r="N39" s="17">
        <v>3268</v>
      </c>
      <c r="O39" s="5">
        <f t="shared" si="5"/>
        <v>0.11650815217391304</v>
      </c>
      <c r="P39" s="5">
        <f t="shared" si="6"/>
        <v>0.22330599913681484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44568</v>
      </c>
      <c r="F40" s="17">
        <v>1524</v>
      </c>
      <c r="G40" s="17">
        <v>2195</v>
      </c>
      <c r="H40" s="17">
        <v>2736</v>
      </c>
      <c r="I40" s="17">
        <v>3089</v>
      </c>
      <c r="J40" s="17">
        <v>3263</v>
      </c>
      <c r="K40" s="17">
        <v>3309</v>
      </c>
      <c r="L40" s="17">
        <v>3426</v>
      </c>
      <c r="M40" s="17">
        <v>4654</v>
      </c>
      <c r="N40" s="17">
        <v>3367</v>
      </c>
      <c r="O40" s="5">
        <f t="shared" si="5"/>
        <v>0.11197663096397274</v>
      </c>
      <c r="P40" s="5">
        <f t="shared" si="6"/>
        <v>0.19773095623987033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44568</v>
      </c>
      <c r="F41" s="17">
        <v>1120</v>
      </c>
      <c r="G41" s="17">
        <v>1757</v>
      </c>
      <c r="H41" s="17">
        <v>2432</v>
      </c>
      <c r="I41" s="17">
        <v>2720</v>
      </c>
      <c r="J41" s="17">
        <v>2913</v>
      </c>
      <c r="K41" s="17">
        <v>3036</v>
      </c>
      <c r="L41" s="17">
        <v>3078</v>
      </c>
      <c r="M41" s="17">
        <v>4328</v>
      </c>
      <c r="N41" s="17">
        <v>3094</v>
      </c>
      <c r="O41" s="5">
        <f t="shared" si="5"/>
        <v>0.11724137931034483</v>
      </c>
      <c r="P41" s="5">
        <f t="shared" si="6"/>
        <v>0.23380178864756343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44568</v>
      </c>
      <c r="F42" s="17">
        <v>910</v>
      </c>
      <c r="G42" s="17">
        <v>1554</v>
      </c>
      <c r="H42" s="17">
        <v>2446</v>
      </c>
      <c r="I42" s="17">
        <v>2745</v>
      </c>
      <c r="J42" s="17">
        <v>2861</v>
      </c>
      <c r="K42" s="17">
        <v>2949</v>
      </c>
      <c r="L42" s="17">
        <v>2964</v>
      </c>
      <c r="M42" s="17">
        <v>4132</v>
      </c>
      <c r="N42" s="17">
        <v>2870</v>
      </c>
      <c r="O42" s="5">
        <f t="shared" si="5"/>
        <v>9.5748613678373382E-2</v>
      </c>
      <c r="P42" s="5">
        <f t="shared" si="6"/>
        <v>0.25870646766169153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44568</v>
      </c>
      <c r="F43" s="17">
        <v>736</v>
      </c>
      <c r="G43" s="17">
        <v>1211</v>
      </c>
      <c r="H43" s="17">
        <v>1898</v>
      </c>
      <c r="I43" s="17">
        <v>2105</v>
      </c>
      <c r="J43" s="17">
        <v>2212</v>
      </c>
      <c r="K43" s="17">
        <v>2338</v>
      </c>
      <c r="L43" s="17">
        <v>2360</v>
      </c>
      <c r="M43" s="17">
        <v>3320</v>
      </c>
      <c r="N43" s="17">
        <v>2393</v>
      </c>
      <c r="O43" s="5">
        <f t="shared" si="5"/>
        <v>0.10850164396430249</v>
      </c>
      <c r="P43" s="5">
        <f t="shared" si="6"/>
        <v>0.2552321385614626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44568</v>
      </c>
      <c r="F44" s="17">
        <v>610</v>
      </c>
      <c r="G44" s="17">
        <v>1178</v>
      </c>
      <c r="H44" s="17">
        <v>2001</v>
      </c>
      <c r="I44" s="17">
        <v>2207</v>
      </c>
      <c r="J44" s="17">
        <v>2328</v>
      </c>
      <c r="K44" s="17">
        <v>2413</v>
      </c>
      <c r="L44" s="17">
        <v>2456</v>
      </c>
      <c r="M44" s="17">
        <v>3318</v>
      </c>
      <c r="N44" s="17">
        <v>2414</v>
      </c>
      <c r="O44" s="5">
        <f t="shared" si="5"/>
        <v>0.10208660533991475</v>
      </c>
      <c r="P44" s="5">
        <f t="shared" si="6"/>
        <v>0.26869409660107335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44568</v>
      </c>
      <c r="F45" s="17">
        <v>578</v>
      </c>
      <c r="G45" s="17">
        <v>1055</v>
      </c>
      <c r="H45" s="17">
        <v>1890</v>
      </c>
      <c r="I45" s="17">
        <v>2166</v>
      </c>
      <c r="J45" s="17">
        <v>2253</v>
      </c>
      <c r="K45" s="17">
        <v>2307</v>
      </c>
      <c r="L45" s="17">
        <v>2294</v>
      </c>
      <c r="M45" s="17">
        <v>3302</v>
      </c>
      <c r="N45" s="17">
        <v>2253</v>
      </c>
      <c r="O45" s="5">
        <f t="shared" si="5"/>
        <v>9.6558317399617594E-2</v>
      </c>
      <c r="P45" s="5">
        <f t="shared" si="6"/>
        <v>0.28769841269841268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44568</v>
      </c>
      <c r="F46" s="17">
        <v>1113</v>
      </c>
      <c r="G46" s="17">
        <v>1891</v>
      </c>
      <c r="H46" s="17">
        <v>2780</v>
      </c>
      <c r="I46" s="17">
        <v>3056</v>
      </c>
      <c r="J46" s="17">
        <v>3169</v>
      </c>
      <c r="K46" s="17">
        <v>3298</v>
      </c>
      <c r="L46" s="17">
        <v>3302</v>
      </c>
      <c r="M46" s="17">
        <v>4496</v>
      </c>
      <c r="N46" s="17">
        <v>3156</v>
      </c>
      <c r="O46" s="5">
        <f t="shared" si="5"/>
        <v>8.5827030582045383E-2</v>
      </c>
      <c r="P46" s="5">
        <f t="shared" si="6"/>
        <v>0.24471815926781285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44568</v>
      </c>
      <c r="F47" s="17">
        <v>875</v>
      </c>
      <c r="G47" s="17">
        <v>1454</v>
      </c>
      <c r="H47" s="17">
        <v>2310</v>
      </c>
      <c r="I47" s="17">
        <v>2618</v>
      </c>
      <c r="J47" s="17">
        <v>2737</v>
      </c>
      <c r="K47" s="17">
        <v>2817</v>
      </c>
      <c r="L47" s="17">
        <v>2884</v>
      </c>
      <c r="M47" s="17">
        <v>4007</v>
      </c>
      <c r="N47" s="17">
        <v>2761</v>
      </c>
      <c r="O47" s="5">
        <f t="shared" si="5"/>
        <v>0.11051212938005391</v>
      </c>
      <c r="P47" s="5">
        <f t="shared" si="6"/>
        <v>0.25387058356490672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44568</v>
      </c>
      <c r="F48" s="17">
        <v>834</v>
      </c>
      <c r="G48" s="17">
        <v>1377</v>
      </c>
      <c r="H48" s="17">
        <v>2004</v>
      </c>
      <c r="I48" s="17">
        <v>2060</v>
      </c>
      <c r="J48" s="17">
        <v>2281</v>
      </c>
      <c r="K48" s="17">
        <v>2377</v>
      </c>
      <c r="L48" s="17">
        <v>2238</v>
      </c>
      <c r="M48" s="17">
        <v>3097</v>
      </c>
      <c r="N48" s="17">
        <v>2394</v>
      </c>
      <c r="O48" s="5">
        <f t="shared" si="5"/>
        <v>5.5162659123055166E-2</v>
      </c>
      <c r="P48" s="5">
        <f t="shared" si="6"/>
        <v>0.24825645417839226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44568</v>
      </c>
      <c r="F49" s="17">
        <v>1281</v>
      </c>
      <c r="G49" s="17">
        <v>2022</v>
      </c>
      <c r="H49" s="17">
        <v>2679</v>
      </c>
      <c r="I49" s="17">
        <v>3016</v>
      </c>
      <c r="J49" s="17">
        <v>3125</v>
      </c>
      <c r="K49" s="17">
        <v>3254</v>
      </c>
      <c r="L49" s="17">
        <v>3369</v>
      </c>
      <c r="M49" s="17">
        <v>4486</v>
      </c>
      <c r="N49" s="17">
        <v>3529</v>
      </c>
      <c r="O49" s="5">
        <f t="shared" si="5"/>
        <v>0.11408730158730158</v>
      </c>
      <c r="P49" s="5">
        <f t="shared" si="6"/>
        <v>0.2128650021159543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44568</v>
      </c>
      <c r="F50" s="17">
        <v>1265</v>
      </c>
      <c r="G50" s="17">
        <v>1948</v>
      </c>
      <c r="H50" s="17">
        <v>2562</v>
      </c>
      <c r="I50" s="17">
        <v>3157</v>
      </c>
      <c r="J50" s="17">
        <v>3268</v>
      </c>
      <c r="K50" s="17">
        <v>3392</v>
      </c>
      <c r="L50" s="17">
        <v>3608</v>
      </c>
      <c r="M50" s="17">
        <v>4823</v>
      </c>
      <c r="N50" s="17">
        <v>3660</v>
      </c>
      <c r="O50" s="5">
        <f t="shared" si="5"/>
        <v>0.16952998379254458</v>
      </c>
      <c r="P50" s="5">
        <f t="shared" si="6"/>
        <v>0.20492739435470714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44568</v>
      </c>
      <c r="F51" s="17">
        <v>1418</v>
      </c>
      <c r="G51" s="17">
        <v>2081</v>
      </c>
      <c r="H51" s="17">
        <v>2624</v>
      </c>
      <c r="I51" s="17">
        <v>3036</v>
      </c>
      <c r="J51" s="17">
        <v>3250</v>
      </c>
      <c r="K51" s="17">
        <v>3318</v>
      </c>
      <c r="L51" s="17">
        <v>3337</v>
      </c>
      <c r="M51" s="17">
        <v>4553</v>
      </c>
      <c r="N51" s="17">
        <v>3559</v>
      </c>
      <c r="O51" s="5">
        <f t="shared" si="5"/>
        <v>0.11961080355645026</v>
      </c>
      <c r="P51" s="5">
        <f t="shared" si="6"/>
        <v>0.20298357358364064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44568</v>
      </c>
      <c r="F52" s="17">
        <v>955</v>
      </c>
      <c r="G52" s="17">
        <v>1559</v>
      </c>
      <c r="H52" s="17">
        <v>2223</v>
      </c>
      <c r="I52" s="17">
        <v>2502</v>
      </c>
      <c r="J52" s="17">
        <v>2622</v>
      </c>
      <c r="K52" s="17">
        <v>2735</v>
      </c>
      <c r="L52" s="17">
        <v>2787</v>
      </c>
      <c r="M52" s="17">
        <v>3814</v>
      </c>
      <c r="N52" s="17">
        <v>2879</v>
      </c>
      <c r="O52" s="5">
        <f t="shared" si="5"/>
        <v>0.1125748502994012</v>
      </c>
      <c r="P52" s="5">
        <f t="shared" si="6"/>
        <v>0.23468657326925044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44568</v>
      </c>
      <c r="F53" s="17">
        <v>977</v>
      </c>
      <c r="G53" s="17">
        <v>1582</v>
      </c>
      <c r="H53" s="17">
        <v>2250</v>
      </c>
      <c r="I53" s="17">
        <v>2560</v>
      </c>
      <c r="J53" s="17">
        <v>2751</v>
      </c>
      <c r="K53" s="17">
        <v>2801</v>
      </c>
      <c r="L53" s="17">
        <v>2885</v>
      </c>
      <c r="M53" s="17">
        <v>3958</v>
      </c>
      <c r="N53" s="17">
        <v>2931</v>
      </c>
      <c r="O53" s="5">
        <f t="shared" si="5"/>
        <v>0.12366114897760468</v>
      </c>
      <c r="P53" s="5">
        <f t="shared" si="6"/>
        <v>0.23296921549155908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44568</v>
      </c>
      <c r="F54" s="17">
        <v>1609</v>
      </c>
      <c r="G54" s="17">
        <v>2285</v>
      </c>
      <c r="H54" s="17">
        <v>2850</v>
      </c>
      <c r="I54" s="17">
        <v>3225</v>
      </c>
      <c r="J54" s="17">
        <v>3457</v>
      </c>
      <c r="K54" s="17">
        <v>3557</v>
      </c>
      <c r="L54" s="17">
        <v>3716</v>
      </c>
      <c r="M54" s="17">
        <v>4799</v>
      </c>
      <c r="N54" s="17">
        <v>3483</v>
      </c>
      <c r="O54" s="5">
        <f t="shared" si="5"/>
        <v>0.13189156259518733</v>
      </c>
      <c r="P54" s="5">
        <f t="shared" si="6"/>
        <v>0.17912748574071219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44568</v>
      </c>
      <c r="F55" s="17">
        <v>1784</v>
      </c>
      <c r="G55" s="17">
        <v>2469</v>
      </c>
      <c r="H55" s="17">
        <v>3072</v>
      </c>
      <c r="I55" s="17">
        <v>3346</v>
      </c>
      <c r="J55" s="17">
        <v>3467</v>
      </c>
      <c r="K55" s="17">
        <v>3549</v>
      </c>
      <c r="L55" s="17">
        <v>3618</v>
      </c>
      <c r="M55" s="17">
        <v>4820</v>
      </c>
      <c r="N55" s="17">
        <v>3407</v>
      </c>
      <c r="O55" s="5">
        <f t="shared" si="5"/>
        <v>8.1614349775784759E-2</v>
      </c>
      <c r="P55" s="5">
        <f t="shared" si="6"/>
        <v>0.18730254250037612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44568</v>
      </c>
      <c r="F56" s="17">
        <v>1230</v>
      </c>
      <c r="G56" s="17">
        <v>1878</v>
      </c>
      <c r="H56" s="17">
        <v>2432</v>
      </c>
      <c r="I56" s="17">
        <v>2720</v>
      </c>
      <c r="J56" s="17">
        <v>2886</v>
      </c>
      <c r="K56" s="17">
        <v>2974</v>
      </c>
      <c r="L56" s="17">
        <v>3120</v>
      </c>
      <c r="M56" s="17">
        <v>4132</v>
      </c>
      <c r="N56" s="17">
        <v>3097</v>
      </c>
      <c r="O56" s="5">
        <f t="shared" si="5"/>
        <v>0.1239193083573487</v>
      </c>
      <c r="P56" s="5">
        <f t="shared" si="6"/>
        <v>0.20285871357888949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44568</v>
      </c>
      <c r="F57" s="17">
        <v>1228</v>
      </c>
      <c r="G57" s="17">
        <v>1835</v>
      </c>
      <c r="H57" s="17">
        <v>2402</v>
      </c>
      <c r="I57" s="17">
        <v>2784</v>
      </c>
      <c r="J57" s="17">
        <v>3006</v>
      </c>
      <c r="K57" s="17">
        <v>3178</v>
      </c>
      <c r="L57" s="17">
        <v>3210</v>
      </c>
      <c r="M57" s="17">
        <v>4263</v>
      </c>
      <c r="N57" s="17">
        <v>3148</v>
      </c>
      <c r="O57" s="5">
        <f t="shared" si="5"/>
        <v>0.14397719173200285</v>
      </c>
      <c r="P57" s="5">
        <f t="shared" si="6"/>
        <v>0.20057642078717464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44568</v>
      </c>
      <c r="F58" s="17">
        <v>1754</v>
      </c>
      <c r="G58" s="17">
        <v>2501</v>
      </c>
      <c r="H58" s="17">
        <v>3297</v>
      </c>
      <c r="I58" s="17">
        <v>3636</v>
      </c>
      <c r="J58" s="17">
        <v>3789</v>
      </c>
      <c r="K58" s="17">
        <v>3894</v>
      </c>
      <c r="L58" s="17">
        <v>4066</v>
      </c>
      <c r="M58" s="17">
        <v>5063</v>
      </c>
      <c r="N58" s="17">
        <v>3897</v>
      </c>
      <c r="O58" s="5">
        <f t="shared" si="5"/>
        <v>0.10444112454162706</v>
      </c>
      <c r="P58" s="5">
        <f t="shared" si="6"/>
        <v>0.17912552891396333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44568</v>
      </c>
      <c r="F59" s="17">
        <v>1750</v>
      </c>
      <c r="G59" s="17">
        <v>2447</v>
      </c>
      <c r="H59" s="17">
        <v>3110</v>
      </c>
      <c r="I59" s="17">
        <v>3507</v>
      </c>
      <c r="J59" s="17">
        <v>3575</v>
      </c>
      <c r="K59" s="17">
        <v>3631</v>
      </c>
      <c r="L59" s="17">
        <v>3895</v>
      </c>
      <c r="M59" s="17">
        <v>5084</v>
      </c>
      <c r="N59" s="17">
        <v>3968</v>
      </c>
      <c r="O59" s="5">
        <f t="shared" si="5"/>
        <v>0.11206281227694503</v>
      </c>
      <c r="P59" s="5">
        <f t="shared" si="6"/>
        <v>0.18418960907580029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44568</v>
      </c>
      <c r="F60" s="17">
        <v>1206</v>
      </c>
      <c r="G60" s="17">
        <v>1743</v>
      </c>
      <c r="H60" s="17">
        <v>2441</v>
      </c>
      <c r="I60" s="17">
        <v>2742</v>
      </c>
      <c r="J60" s="17">
        <v>2670</v>
      </c>
      <c r="K60" s="17">
        <v>2713</v>
      </c>
      <c r="L60" s="17">
        <v>3003</v>
      </c>
      <c r="M60" s="17">
        <v>3520</v>
      </c>
      <c r="N60" s="17">
        <v>2256</v>
      </c>
      <c r="O60" s="5">
        <f t="shared" si="5"/>
        <v>0.1032329169728141</v>
      </c>
      <c r="P60" s="5">
        <f t="shared" si="6"/>
        <v>0.17227138643067846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44568</v>
      </c>
      <c r="F61" s="17">
        <v>826</v>
      </c>
      <c r="G61" s="17">
        <v>1321</v>
      </c>
      <c r="H61" s="17">
        <v>1905</v>
      </c>
      <c r="I61" s="17">
        <v>2095</v>
      </c>
      <c r="J61" s="17">
        <v>2231</v>
      </c>
      <c r="K61" s="17">
        <v>2314</v>
      </c>
      <c r="L61" s="17">
        <v>2273</v>
      </c>
      <c r="M61" s="17">
        <v>2917</v>
      </c>
      <c r="N61" s="17">
        <v>1916</v>
      </c>
      <c r="O61" s="5">
        <f t="shared" si="5"/>
        <v>8.8080421254188607E-2</v>
      </c>
      <c r="P61" s="5">
        <f t="shared" si="6"/>
        <v>0.21752304002019948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44568</v>
      </c>
      <c r="F62" s="17">
        <v>1083</v>
      </c>
      <c r="G62" s="17">
        <v>1677</v>
      </c>
      <c r="H62" s="17">
        <v>2362</v>
      </c>
      <c r="I62" s="17">
        <v>2603</v>
      </c>
      <c r="J62" s="17">
        <v>2640</v>
      </c>
      <c r="K62" s="17">
        <v>2672</v>
      </c>
      <c r="L62" s="17">
        <v>2749</v>
      </c>
      <c r="M62" s="17">
        <v>3269</v>
      </c>
      <c r="N62" s="17">
        <v>2164</v>
      </c>
      <c r="O62" s="5">
        <f t="shared" si="5"/>
        <v>7.571903737037762E-2</v>
      </c>
      <c r="P62" s="5">
        <f t="shared" si="6"/>
        <v>0.19010884497516645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44568</v>
      </c>
      <c r="F63" s="17">
        <v>1628</v>
      </c>
      <c r="G63" s="17">
        <v>2260</v>
      </c>
      <c r="H63" s="17">
        <v>2983</v>
      </c>
      <c r="I63" s="17">
        <v>3245</v>
      </c>
      <c r="J63" s="17">
        <v>3278</v>
      </c>
      <c r="K63" s="17">
        <v>3470</v>
      </c>
      <c r="L63" s="17">
        <v>3585</v>
      </c>
      <c r="M63" s="17">
        <v>4659</v>
      </c>
      <c r="N63" s="17">
        <v>3459</v>
      </c>
      <c r="O63" s="5">
        <f t="shared" si="5"/>
        <v>9.1656516443361757E-2</v>
      </c>
      <c r="P63" s="5">
        <f t="shared" si="6"/>
        <v>0.18895371450797355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44568</v>
      </c>
      <c r="F64" s="17">
        <v>2153</v>
      </c>
      <c r="G64" s="17">
        <v>2796</v>
      </c>
      <c r="H64" s="17">
        <v>3522</v>
      </c>
      <c r="I64" s="17">
        <v>3821</v>
      </c>
      <c r="J64" s="17">
        <v>3919</v>
      </c>
      <c r="K64" s="17">
        <v>4018</v>
      </c>
      <c r="L64" s="17">
        <v>4138</v>
      </c>
      <c r="M64" s="17">
        <v>5236</v>
      </c>
      <c r="N64" s="17">
        <v>3971</v>
      </c>
      <c r="O64" s="5">
        <f t="shared" si="5"/>
        <v>8.0417754569190605E-2</v>
      </c>
      <c r="P64" s="5">
        <f t="shared" si="6"/>
        <v>0.16393115821649279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44568</v>
      </c>
      <c r="F65" s="17">
        <v>2333</v>
      </c>
      <c r="G65" s="17">
        <v>3102</v>
      </c>
      <c r="H65" s="17">
        <v>3805</v>
      </c>
      <c r="I65" s="17">
        <v>4173</v>
      </c>
      <c r="J65" s="17">
        <v>4441</v>
      </c>
      <c r="K65" s="17">
        <v>4649</v>
      </c>
      <c r="L65" s="17">
        <v>4741</v>
      </c>
      <c r="M65" s="17">
        <v>5894</v>
      </c>
      <c r="N65" s="17">
        <v>4420</v>
      </c>
      <c r="O65" s="5">
        <f t="shared" si="5"/>
        <v>0.10952492394102505</v>
      </c>
      <c r="P65" s="5">
        <f t="shared" si="6"/>
        <v>0.15650152030048292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44568</v>
      </c>
      <c r="F66" s="17">
        <v>2092</v>
      </c>
      <c r="G66" s="17">
        <v>2829</v>
      </c>
      <c r="H66" s="17">
        <v>3537</v>
      </c>
      <c r="I66" s="17">
        <v>3993</v>
      </c>
      <c r="J66" s="17">
        <v>4376</v>
      </c>
      <c r="K66" s="17">
        <v>4452</v>
      </c>
      <c r="L66" s="17">
        <v>4588</v>
      </c>
      <c r="M66" s="17">
        <v>5650</v>
      </c>
      <c r="N66" s="17">
        <v>4207</v>
      </c>
      <c r="O66" s="5">
        <f t="shared" si="5"/>
        <v>0.12935384615384615</v>
      </c>
      <c r="P66" s="5">
        <f t="shared" si="6"/>
        <v>0.15800088233440474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44568</v>
      </c>
      <c r="F67" s="17">
        <v>1947</v>
      </c>
      <c r="G67" s="17">
        <v>2667</v>
      </c>
      <c r="H67" s="17">
        <v>3416</v>
      </c>
      <c r="I67" s="17">
        <v>3847</v>
      </c>
      <c r="J67" s="17">
        <v>4160</v>
      </c>
      <c r="K67" s="17">
        <v>4261</v>
      </c>
      <c r="L67" s="17">
        <v>4405</v>
      </c>
      <c r="M67" s="17">
        <v>5593</v>
      </c>
      <c r="N67" s="17">
        <v>4207</v>
      </c>
      <c r="O67" s="5">
        <f t="shared" si="5"/>
        <v>0.12645441759365811</v>
      </c>
      <c r="P67" s="5">
        <f t="shared" si="6"/>
        <v>0.1729705097324393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44568</v>
      </c>
      <c r="F68" s="17">
        <v>1486</v>
      </c>
      <c r="G68" s="17">
        <v>2184</v>
      </c>
      <c r="H68" s="17">
        <v>2980</v>
      </c>
      <c r="I68" s="17">
        <v>3359</v>
      </c>
      <c r="J68" s="17">
        <v>3400</v>
      </c>
      <c r="K68" s="17">
        <v>3464</v>
      </c>
      <c r="L68" s="17">
        <v>3526</v>
      </c>
      <c r="M68" s="17">
        <v>4477</v>
      </c>
      <c r="N68" s="17">
        <v>2944</v>
      </c>
      <c r="O68" s="5">
        <f t="shared" si="5"/>
        <v>8.3922533046418696E-2</v>
      </c>
      <c r="P68" s="5">
        <f t="shared" si="6"/>
        <v>0.19608629400914268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44568</v>
      </c>
      <c r="F69" s="17">
        <v>1492</v>
      </c>
      <c r="G69" s="17">
        <v>2238</v>
      </c>
      <c r="H69" s="17">
        <v>3064</v>
      </c>
      <c r="I69" s="17">
        <v>3316</v>
      </c>
      <c r="J69" s="17">
        <v>3407</v>
      </c>
      <c r="K69" s="17">
        <v>3503</v>
      </c>
      <c r="L69" s="17">
        <v>3534</v>
      </c>
      <c r="M69" s="17">
        <v>4204</v>
      </c>
      <c r="N69" s="17">
        <v>2795</v>
      </c>
      <c r="O69" s="5">
        <f t="shared" si="5"/>
        <v>7.1233707183995146E-2</v>
      </c>
      <c r="P69" s="5">
        <f t="shared" si="6"/>
        <v>0.18236538148690418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44568</v>
      </c>
      <c r="F70" s="17">
        <v>1686</v>
      </c>
      <c r="G70" s="17">
        <v>2398</v>
      </c>
      <c r="H70" s="17">
        <v>3088</v>
      </c>
      <c r="I70" s="17">
        <v>3356</v>
      </c>
      <c r="J70" s="17">
        <v>3428</v>
      </c>
      <c r="K70" s="17">
        <v>3555</v>
      </c>
      <c r="L70" s="17">
        <v>3563</v>
      </c>
      <c r="M70" s="17">
        <v>4793</v>
      </c>
      <c r="N70" s="17">
        <v>3259</v>
      </c>
      <c r="O70" s="5">
        <f t="shared" si="5"/>
        <v>7.1417831904976692E-2</v>
      </c>
      <c r="P70" s="5">
        <f t="shared" si="6"/>
        <v>0.20045696877380045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44568</v>
      </c>
      <c r="F71" s="17">
        <v>1046</v>
      </c>
      <c r="G71" s="17">
        <v>1666</v>
      </c>
      <c r="H71" s="17">
        <v>2416</v>
      </c>
      <c r="I71" s="17">
        <v>2763</v>
      </c>
      <c r="J71" s="17">
        <v>2838</v>
      </c>
      <c r="K71" s="17">
        <v>2920</v>
      </c>
      <c r="L71" s="17">
        <v>2930</v>
      </c>
      <c r="M71" s="17">
        <v>4113</v>
      </c>
      <c r="N71" s="17">
        <v>2818</v>
      </c>
      <c r="O71" s="5">
        <f t="shared" si="5"/>
        <v>9.6146651702207264E-2</v>
      </c>
      <c r="P71" s="5">
        <f t="shared" si="6"/>
        <v>0.2430271299381247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44568</v>
      </c>
      <c r="F72" s="17">
        <v>982</v>
      </c>
      <c r="G72" s="17">
        <v>1535</v>
      </c>
      <c r="H72" s="17">
        <v>2236</v>
      </c>
      <c r="I72" s="17">
        <v>2632</v>
      </c>
      <c r="J72" s="17">
        <v>2715</v>
      </c>
      <c r="K72" s="17">
        <v>2767</v>
      </c>
      <c r="L72" s="17">
        <v>2862</v>
      </c>
      <c r="M72" s="17">
        <v>3876</v>
      </c>
      <c r="N72" s="17">
        <v>2718</v>
      </c>
      <c r="O72" s="5">
        <f t="shared" si="5"/>
        <v>0.12279325225578658</v>
      </c>
      <c r="P72" s="5">
        <f t="shared" si="6"/>
        <v>0.22780233025311369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44568</v>
      </c>
      <c r="F73" s="17">
        <v>1683</v>
      </c>
      <c r="G73" s="17">
        <v>2360</v>
      </c>
      <c r="H73" s="17">
        <v>3062</v>
      </c>
      <c r="I73" s="17">
        <v>3289</v>
      </c>
      <c r="J73" s="17">
        <v>3345</v>
      </c>
      <c r="K73" s="17">
        <v>3475</v>
      </c>
      <c r="L73" s="17">
        <v>3453</v>
      </c>
      <c r="M73" s="17">
        <v>4496</v>
      </c>
      <c r="N73" s="17">
        <v>3068</v>
      </c>
      <c r="O73" s="5">
        <f t="shared" si="5"/>
        <v>6.0015349194167303E-2</v>
      </c>
      <c r="P73" s="5">
        <f t="shared" si="6"/>
        <v>0.19079880258389789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44568</v>
      </c>
      <c r="F74" s="17">
        <v>1339</v>
      </c>
      <c r="G74" s="17">
        <v>2013</v>
      </c>
      <c r="H74" s="17">
        <v>2777</v>
      </c>
      <c r="I74" s="17">
        <v>3057</v>
      </c>
      <c r="J74" s="17">
        <v>3122</v>
      </c>
      <c r="K74" s="17">
        <v>3209</v>
      </c>
      <c r="L74" s="17">
        <v>3319</v>
      </c>
      <c r="M74" s="17">
        <v>4519</v>
      </c>
      <c r="N74" s="17">
        <v>3132</v>
      </c>
      <c r="O74" s="5">
        <f t="shared" si="5"/>
        <v>8.8910761154855647E-2</v>
      </c>
      <c r="P74" s="5">
        <f t="shared" si="6"/>
        <v>0.22067927053705871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44568</v>
      </c>
      <c r="F75" s="17">
        <v>1766</v>
      </c>
      <c r="G75" s="17">
        <v>2450</v>
      </c>
      <c r="H75" s="17">
        <v>3256</v>
      </c>
      <c r="I75" s="17">
        <v>3600</v>
      </c>
      <c r="J75" s="17">
        <v>3578</v>
      </c>
      <c r="K75" s="17">
        <v>3663</v>
      </c>
      <c r="L75" s="17">
        <v>3751</v>
      </c>
      <c r="M75" s="17">
        <v>5057</v>
      </c>
      <c r="N75" s="17">
        <v>3342</v>
      </c>
      <c r="O75" s="5">
        <f t="shared" si="5"/>
        <v>7.0643642072213506E-2</v>
      </c>
      <c r="P75" s="5">
        <f t="shared" si="6"/>
        <v>0.20216919739696312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44568</v>
      </c>
      <c r="F76" s="17">
        <v>1262</v>
      </c>
      <c r="G76" s="17">
        <v>1883</v>
      </c>
      <c r="H76" s="17">
        <v>2301</v>
      </c>
      <c r="I76" s="17">
        <v>2746</v>
      </c>
      <c r="J76" s="17">
        <v>2920</v>
      </c>
      <c r="K76" s="17">
        <v>3095</v>
      </c>
      <c r="L76" s="17">
        <v>3300</v>
      </c>
      <c r="M76" s="17">
        <v>4285</v>
      </c>
      <c r="N76" s="17">
        <v>3384</v>
      </c>
      <c r="O76" s="5">
        <f t="shared" si="5"/>
        <v>0.1783610069630423</v>
      </c>
      <c r="P76" s="5">
        <f t="shared" si="6"/>
        <v>0.18155722999641191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44568</v>
      </c>
      <c r="F77" s="17">
        <v>1059</v>
      </c>
      <c r="G77" s="17">
        <v>1678</v>
      </c>
      <c r="H77" s="17">
        <v>2039</v>
      </c>
      <c r="I77" s="17">
        <v>2526</v>
      </c>
      <c r="J77" s="17">
        <v>2841</v>
      </c>
      <c r="K77" s="17">
        <v>2989</v>
      </c>
      <c r="L77" s="17">
        <v>3230</v>
      </c>
      <c r="M77" s="17">
        <v>4440</v>
      </c>
      <c r="N77" s="17">
        <v>3395</v>
      </c>
      <c r="O77" s="5">
        <f t="shared" si="5"/>
        <v>0.22603909660277091</v>
      </c>
      <c r="P77" s="5">
        <f t="shared" si="6"/>
        <v>0.20338038632986627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44568</v>
      </c>
      <c r="F78" s="17">
        <v>1210</v>
      </c>
      <c r="G78" s="17">
        <v>1817</v>
      </c>
      <c r="H78" s="17">
        <v>2271</v>
      </c>
      <c r="I78" s="17">
        <v>2631</v>
      </c>
      <c r="J78" s="17">
        <v>2780</v>
      </c>
      <c r="K78" s="17">
        <v>2907</v>
      </c>
      <c r="L78" s="17">
        <v>3118</v>
      </c>
      <c r="M78" s="17">
        <v>4235</v>
      </c>
      <c r="N78" s="17">
        <v>3222</v>
      </c>
      <c r="O78" s="5">
        <f t="shared" si="5"/>
        <v>0.15717201707181294</v>
      </c>
      <c r="P78" s="5">
        <f t="shared" si="6"/>
        <v>0.20103378253645929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44568</v>
      </c>
      <c r="F79" s="17">
        <v>1427</v>
      </c>
      <c r="G79" s="17">
        <v>2035</v>
      </c>
      <c r="H79" s="17">
        <v>2471</v>
      </c>
      <c r="I79" s="17">
        <v>2927</v>
      </c>
      <c r="J79" s="17">
        <v>3102</v>
      </c>
      <c r="K79" s="17">
        <v>3227</v>
      </c>
      <c r="L79" s="17">
        <v>3364</v>
      </c>
      <c r="M79" s="17">
        <v>4406</v>
      </c>
      <c r="N79" s="17">
        <v>3434</v>
      </c>
      <c r="O79" s="5">
        <f t="shared" si="5"/>
        <v>0.15304198800342758</v>
      </c>
      <c r="P79" s="5">
        <f t="shared" si="6"/>
        <v>0.17877956804936579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44568</v>
      </c>
      <c r="F80" s="17">
        <v>1102</v>
      </c>
      <c r="G80" s="17">
        <v>1543</v>
      </c>
      <c r="H80" s="17">
        <v>1916</v>
      </c>
      <c r="I80" s="17">
        <v>2368</v>
      </c>
      <c r="J80" s="17">
        <v>2485</v>
      </c>
      <c r="K80" s="17">
        <v>2684</v>
      </c>
      <c r="L80" s="17">
        <v>2847</v>
      </c>
      <c r="M80" s="17">
        <v>3697</v>
      </c>
      <c r="N80" s="17">
        <v>2810</v>
      </c>
      <c r="O80" s="5">
        <f t="shared" si="5"/>
        <v>0.19546504304010079</v>
      </c>
      <c r="P80" s="5">
        <f t="shared" si="6"/>
        <v>0.17402217109391341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44568</v>
      </c>
      <c r="F81" s="17">
        <v>1162</v>
      </c>
      <c r="G81" s="17">
        <v>1740</v>
      </c>
      <c r="H81" s="17">
        <v>2126</v>
      </c>
      <c r="I81" s="17">
        <v>2510</v>
      </c>
      <c r="J81" s="17">
        <v>2910</v>
      </c>
      <c r="K81" s="17">
        <v>3101</v>
      </c>
      <c r="L81" s="17">
        <v>3271</v>
      </c>
      <c r="M81" s="17">
        <v>4356</v>
      </c>
      <c r="N81" s="17">
        <v>3342</v>
      </c>
      <c r="O81" s="5">
        <f t="shared" si="5"/>
        <v>0.21215490087085417</v>
      </c>
      <c r="P81" s="5">
        <f t="shared" si="6"/>
        <v>0.18772331653687585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44568</v>
      </c>
      <c r="F82" s="17">
        <v>1196</v>
      </c>
      <c r="G82" s="17">
        <v>1715</v>
      </c>
      <c r="H82" s="17">
        <v>2057</v>
      </c>
      <c r="I82" s="17">
        <v>2643</v>
      </c>
      <c r="J82" s="17">
        <v>2953</v>
      </c>
      <c r="K82" s="17">
        <v>3042</v>
      </c>
      <c r="L82" s="17">
        <v>3306</v>
      </c>
      <c r="M82" s="17">
        <v>4358</v>
      </c>
      <c r="N82" s="17">
        <v>3288</v>
      </c>
      <c r="O82" s="5">
        <f t="shared" si="5"/>
        <v>0.23289203803841133</v>
      </c>
      <c r="P82" s="5">
        <f t="shared" si="6"/>
        <v>0.17523129064761381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44568</v>
      </c>
      <c r="F83" s="17">
        <v>1371</v>
      </c>
      <c r="G83" s="17">
        <v>1949</v>
      </c>
      <c r="H83" s="17">
        <v>2342</v>
      </c>
      <c r="I83" s="17">
        <v>2770</v>
      </c>
      <c r="J83" s="17">
        <v>3007</v>
      </c>
      <c r="K83" s="17">
        <v>3069</v>
      </c>
      <c r="L83" s="17">
        <v>3192</v>
      </c>
      <c r="M83" s="17">
        <v>4300</v>
      </c>
      <c r="N83" s="17">
        <v>3256</v>
      </c>
      <c r="O83" s="5">
        <f t="shared" si="5"/>
        <v>0.15359595229490422</v>
      </c>
      <c r="P83" s="5">
        <f t="shared" si="6"/>
        <v>0.1855421686746988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44568</v>
      </c>
      <c r="F84" s="17">
        <v>1322</v>
      </c>
      <c r="G84" s="17">
        <v>1894</v>
      </c>
      <c r="H84" s="17">
        <v>2410</v>
      </c>
      <c r="I84" s="17">
        <v>2868</v>
      </c>
      <c r="J84" s="17">
        <v>3008</v>
      </c>
      <c r="K84" s="17">
        <v>3158</v>
      </c>
      <c r="L84" s="17">
        <v>3250</v>
      </c>
      <c r="M84" s="17">
        <v>4423</v>
      </c>
      <c r="N84" s="17">
        <v>3322</v>
      </c>
      <c r="O84" s="5">
        <f t="shared" si="5"/>
        <v>0.14840989399293286</v>
      </c>
      <c r="P84" s="5">
        <f t="shared" si="6"/>
        <v>0.1982463831652784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44568</v>
      </c>
      <c r="F85" s="17">
        <v>1246</v>
      </c>
      <c r="G85" s="17">
        <v>1764</v>
      </c>
      <c r="H85" s="17">
        <v>2126</v>
      </c>
      <c r="I85" s="17">
        <v>2467</v>
      </c>
      <c r="J85" s="17">
        <v>2751</v>
      </c>
      <c r="K85" s="17">
        <v>2865</v>
      </c>
      <c r="L85" s="17">
        <v>3058</v>
      </c>
      <c r="M85" s="17">
        <v>4177</v>
      </c>
      <c r="N85" s="17">
        <v>3284</v>
      </c>
      <c r="O85" s="5">
        <f t="shared" si="5"/>
        <v>0.17978395061728394</v>
      </c>
      <c r="P85" s="5">
        <f t="shared" si="6"/>
        <v>0.18846045064579994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44568</v>
      </c>
      <c r="F86" s="17">
        <v>1546</v>
      </c>
      <c r="G86" s="17">
        <v>2198</v>
      </c>
      <c r="H86" s="17">
        <v>2582</v>
      </c>
      <c r="I86" s="17">
        <v>3098</v>
      </c>
      <c r="J86" s="17">
        <v>3296</v>
      </c>
      <c r="K86" s="17">
        <v>3398</v>
      </c>
      <c r="L86" s="17">
        <v>3698</v>
      </c>
      <c r="M86" s="17">
        <v>4808</v>
      </c>
      <c r="N86" s="17">
        <v>3584</v>
      </c>
      <c r="O86" s="5">
        <f t="shared" si="5"/>
        <v>0.17770700636942674</v>
      </c>
      <c r="P86" s="5">
        <f t="shared" si="6"/>
        <v>0.16985911033718537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44568</v>
      </c>
      <c r="F87" s="17">
        <v>871</v>
      </c>
      <c r="G87" s="17">
        <v>1368</v>
      </c>
      <c r="H87" s="17">
        <v>1667</v>
      </c>
      <c r="I87" s="17">
        <v>2156</v>
      </c>
      <c r="J87" s="17">
        <v>2634</v>
      </c>
      <c r="K87" s="17">
        <v>2789</v>
      </c>
      <c r="L87" s="17">
        <v>3062</v>
      </c>
      <c r="M87" s="17">
        <v>3883</v>
      </c>
      <c r="N87" s="17">
        <v>2858</v>
      </c>
      <c r="O87" s="5">
        <f t="shared" si="5"/>
        <v>0.29498836963417213</v>
      </c>
      <c r="P87" s="5">
        <f t="shared" si="6"/>
        <v>0.17051565960139198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44568</v>
      </c>
      <c r="F88" s="17">
        <v>791</v>
      </c>
      <c r="G88" s="17">
        <v>1178</v>
      </c>
      <c r="H88" s="17">
        <v>1715</v>
      </c>
      <c r="I88" s="17">
        <v>2007</v>
      </c>
      <c r="J88" s="17">
        <v>2051</v>
      </c>
      <c r="K88" s="17">
        <v>2278</v>
      </c>
      <c r="L88" s="17">
        <v>2470</v>
      </c>
      <c r="M88" s="17">
        <v>2867</v>
      </c>
      <c r="N88" s="17">
        <v>2293</v>
      </c>
      <c r="O88" s="5">
        <f t="shared" si="5"/>
        <v>0.18040621266427717</v>
      </c>
      <c r="P88" s="5">
        <f t="shared" si="6"/>
        <v>0.16843044753283182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44568</v>
      </c>
      <c r="F89" s="17">
        <v>824</v>
      </c>
      <c r="G89" s="17">
        <v>1264</v>
      </c>
      <c r="H89" s="17">
        <v>1834</v>
      </c>
      <c r="I89" s="17">
        <v>2066</v>
      </c>
      <c r="J89" s="17">
        <v>2284</v>
      </c>
      <c r="K89" s="17">
        <v>2393</v>
      </c>
      <c r="L89" s="17">
        <v>2651</v>
      </c>
      <c r="M89" s="17">
        <v>2948</v>
      </c>
      <c r="N89" s="17">
        <v>2351</v>
      </c>
      <c r="O89" s="5">
        <f t="shared" si="5"/>
        <v>0.18216276477146043</v>
      </c>
      <c r="P89" s="5">
        <f t="shared" si="6"/>
        <v>0.15828993581203826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44568</v>
      </c>
      <c r="F90" s="17">
        <v>816</v>
      </c>
      <c r="G90" s="17">
        <v>1274</v>
      </c>
      <c r="H90" s="17">
        <v>1807</v>
      </c>
      <c r="I90" s="17">
        <v>2017</v>
      </c>
      <c r="J90" s="17">
        <v>2152</v>
      </c>
      <c r="K90" s="17">
        <v>2310</v>
      </c>
      <c r="L90" s="17">
        <v>2528</v>
      </c>
      <c r="M90" s="17">
        <v>3146</v>
      </c>
      <c r="N90" s="17">
        <v>2680</v>
      </c>
      <c r="O90" s="5">
        <f t="shared" si="5"/>
        <v>0.16632064590542101</v>
      </c>
      <c r="P90" s="5">
        <f t="shared" si="6"/>
        <v>0.19392551524647464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44568</v>
      </c>
      <c r="F91" s="17">
        <v>857</v>
      </c>
      <c r="G91" s="17">
        <v>1253</v>
      </c>
      <c r="H91" s="17">
        <v>1814</v>
      </c>
      <c r="I91" s="17">
        <v>2059</v>
      </c>
      <c r="J91" s="17">
        <v>2219</v>
      </c>
      <c r="K91" s="17">
        <v>2397</v>
      </c>
      <c r="L91" s="17">
        <v>2585</v>
      </c>
      <c r="M91" s="17">
        <v>2992</v>
      </c>
      <c r="N91" s="17">
        <v>2369</v>
      </c>
      <c r="O91" s="5">
        <f t="shared" si="5"/>
        <v>0.17526710616049102</v>
      </c>
      <c r="P91" s="5">
        <f t="shared" si="6"/>
        <v>0.16537342386032977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44568</v>
      </c>
      <c r="F92" s="17">
        <v>905</v>
      </c>
      <c r="G92" s="17">
        <v>1320</v>
      </c>
      <c r="H92" s="17">
        <v>1784</v>
      </c>
      <c r="I92" s="17">
        <v>1968</v>
      </c>
      <c r="J92" s="17">
        <v>2108</v>
      </c>
      <c r="K92" s="17">
        <v>2240</v>
      </c>
      <c r="L92" s="17">
        <v>2411</v>
      </c>
      <c r="M92" s="17">
        <v>3045</v>
      </c>
      <c r="N92" s="17">
        <v>2611</v>
      </c>
      <c r="O92" s="5">
        <f t="shared" si="5"/>
        <v>0.14946364719904648</v>
      </c>
      <c r="P92" s="5">
        <f t="shared" si="6"/>
        <v>0.18575813382443215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44568</v>
      </c>
      <c r="F93" s="17">
        <v>867</v>
      </c>
      <c r="G93" s="17">
        <v>1182</v>
      </c>
      <c r="H93" s="17">
        <v>1558</v>
      </c>
      <c r="I93" s="17">
        <v>1673</v>
      </c>
      <c r="J93" s="17">
        <v>1450</v>
      </c>
      <c r="K93" s="17">
        <v>1578</v>
      </c>
      <c r="L93" s="17">
        <v>2018</v>
      </c>
      <c r="M93" s="17">
        <v>2111</v>
      </c>
      <c r="N93" s="17">
        <v>1609</v>
      </c>
      <c r="O93" s="5">
        <f t="shared" si="5"/>
        <v>0.12863534675615212</v>
      </c>
      <c r="P93" s="5">
        <f t="shared" si="6"/>
        <v>0.11962160512664022</v>
      </c>
    </row>
  </sheetData>
  <phoneticPr fontId="18" type="noConversion"/>
  <conditionalFormatting sqref="O1 O10:O1048576">
    <cfRule type="cellIs" dxfId="11" priority="6" operator="greaterThan">
      <formula>0.3</formula>
    </cfRule>
  </conditionalFormatting>
  <conditionalFormatting sqref="P1 P10:P1048576">
    <cfRule type="cellIs" dxfId="10" priority="5" operator="lessThan">
      <formula>0.15</formula>
    </cfRule>
  </conditionalFormatting>
  <conditionalFormatting sqref="O1">
    <cfRule type="cellIs" dxfId="9" priority="3" operator="greaterThan">
      <formula>0.3</formula>
    </cfRule>
    <cfRule type="cellIs" dxfId="8" priority="4" operator="greaterThan">
      <formula>0.3</formula>
    </cfRule>
  </conditionalFormatting>
  <conditionalFormatting sqref="O2:O9">
    <cfRule type="cellIs" dxfId="7" priority="2" operator="greaterThan">
      <formula>0.3</formula>
    </cfRule>
  </conditionalFormatting>
  <conditionalFormatting sqref="P2:P9">
    <cfRule type="cellIs" dxfId="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workbookViewId="0">
      <pane ySplit="1" topLeftCell="A2" activePane="bottomLeft" state="frozen"/>
      <selection pane="bottomLeft" activeCell="U1" sqref="U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4.9140625" style="7" bestFit="1" customWidth="1"/>
    <col min="21" max="16384" width="8.6640625" style="3"/>
  </cols>
  <sheetData>
    <row r="1" spans="1:20" x14ac:dyDescent="0.45">
      <c r="A1" s="12" t="s">
        <v>0</v>
      </c>
      <c r="B1" s="12" t="s">
        <v>12</v>
      </c>
      <c r="C1" s="12" t="s">
        <v>13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1" t="s">
        <v>15</v>
      </c>
    </row>
    <row r="2" spans="1:20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/>
      <c r="F2" s="4"/>
      <c r="G2" s="4"/>
      <c r="H2" s="4"/>
      <c r="I2" s="4"/>
      <c r="J2" s="4"/>
      <c r="K2" s="4"/>
      <c r="L2" s="4"/>
      <c r="M2" s="4"/>
      <c r="N2" s="4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 t="e">
        <f t="shared" ref="S2:S9" si="2">Q2/R2</f>
        <v>#DIV/0!</v>
      </c>
      <c r="T2" s="15">
        <v>0.71</v>
      </c>
    </row>
    <row r="3" spans="1:20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/>
      <c r="F3" s="4"/>
      <c r="G3" s="4"/>
      <c r="H3" s="4"/>
      <c r="I3" s="4"/>
      <c r="J3" s="4"/>
      <c r="K3" s="4"/>
      <c r="L3" s="4"/>
      <c r="M3" s="4"/>
      <c r="N3" s="4"/>
      <c r="O3" s="5" t="e">
        <f t="shared" si="0"/>
        <v>#DIV/0!</v>
      </c>
      <c r="P3" s="5" t="e">
        <f t="shared" si="1"/>
        <v>#DIV/0!</v>
      </c>
      <c r="S3" s="3" t="e">
        <f t="shared" si="2"/>
        <v>#DIV/0!</v>
      </c>
      <c r="T3" s="15">
        <v>0.86</v>
      </c>
    </row>
    <row r="4" spans="1:20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/>
      <c r="F4" s="4"/>
      <c r="G4" s="4"/>
      <c r="H4" s="4"/>
      <c r="I4" s="4"/>
      <c r="J4" s="4"/>
      <c r="K4" s="4"/>
      <c r="L4" s="4"/>
      <c r="M4" s="4"/>
      <c r="N4" s="4"/>
      <c r="O4" s="5" t="e">
        <f t="shared" si="0"/>
        <v>#DIV/0!</v>
      </c>
      <c r="P4" s="5" t="e">
        <f t="shared" si="1"/>
        <v>#DIV/0!</v>
      </c>
      <c r="S4" s="3" t="e">
        <f t="shared" si="2"/>
        <v>#DIV/0!</v>
      </c>
      <c r="T4" s="15">
        <v>0.87</v>
      </c>
    </row>
    <row r="5" spans="1:20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/>
      <c r="F5" s="4"/>
      <c r="G5" s="4"/>
      <c r="H5" s="4"/>
      <c r="I5" s="4"/>
      <c r="J5" s="4"/>
      <c r="K5" s="4"/>
      <c r="L5" s="4"/>
      <c r="M5" s="4"/>
      <c r="N5" s="4"/>
      <c r="O5" s="5" t="e">
        <f t="shared" si="0"/>
        <v>#DIV/0!</v>
      </c>
      <c r="P5" s="5" t="e">
        <f t="shared" si="1"/>
        <v>#DIV/0!</v>
      </c>
      <c r="S5" s="3" t="e">
        <f t="shared" si="2"/>
        <v>#DIV/0!</v>
      </c>
      <c r="T5" s="15">
        <v>1</v>
      </c>
    </row>
    <row r="6" spans="1:20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/>
      <c r="F6" s="4"/>
      <c r="G6" s="4"/>
      <c r="H6" s="4"/>
      <c r="I6" s="4"/>
      <c r="J6" s="4"/>
      <c r="K6" s="4"/>
      <c r="L6" s="4"/>
      <c r="M6" s="4"/>
      <c r="N6" s="4"/>
      <c r="O6" s="5" t="e">
        <f t="shared" si="0"/>
        <v>#DIV/0!</v>
      </c>
      <c r="P6" s="5" t="e">
        <f t="shared" si="1"/>
        <v>#DIV/0!</v>
      </c>
      <c r="S6" s="3" t="e">
        <f t="shared" si="2"/>
        <v>#DIV/0!</v>
      </c>
      <c r="T6" s="15">
        <v>0.84</v>
      </c>
    </row>
    <row r="7" spans="1:20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/>
      <c r="F7" s="4"/>
      <c r="G7" s="4"/>
      <c r="H7" s="4"/>
      <c r="I7" s="4"/>
      <c r="J7" s="4"/>
      <c r="K7" s="4"/>
      <c r="L7" s="4"/>
      <c r="M7" s="4"/>
      <c r="N7" s="4"/>
      <c r="O7" s="5" t="e">
        <f t="shared" si="0"/>
        <v>#DIV/0!</v>
      </c>
      <c r="P7" s="5" t="e">
        <f t="shared" si="1"/>
        <v>#DIV/0!</v>
      </c>
      <c r="S7" s="3" t="e">
        <f t="shared" si="2"/>
        <v>#DIV/0!</v>
      </c>
      <c r="T7" s="15">
        <v>1.07</v>
      </c>
    </row>
    <row r="8" spans="1:20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/>
      <c r="F8" s="4"/>
      <c r="G8" s="4"/>
      <c r="H8" s="4"/>
      <c r="I8" s="4"/>
      <c r="J8" s="4"/>
      <c r="K8" s="4"/>
      <c r="L8" s="4"/>
      <c r="M8" s="4"/>
      <c r="N8" s="4"/>
      <c r="O8" s="5" t="e">
        <f t="shared" si="0"/>
        <v>#DIV/0!</v>
      </c>
      <c r="P8" s="5" t="e">
        <f t="shared" si="1"/>
        <v>#DIV/0!</v>
      </c>
      <c r="S8" s="3" t="e">
        <f t="shared" si="2"/>
        <v>#DIV/0!</v>
      </c>
      <c r="T8" s="15">
        <v>0.47</v>
      </c>
    </row>
    <row r="9" spans="1:20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/>
      <c r="F9" s="4"/>
      <c r="G9" s="4"/>
      <c r="H9" s="4"/>
      <c r="I9" s="4"/>
      <c r="J9" s="4"/>
      <c r="K9" s="4"/>
      <c r="L9" s="4"/>
      <c r="M9" s="4"/>
      <c r="N9" s="4"/>
      <c r="O9" s="5" t="e">
        <f t="shared" si="0"/>
        <v>#DIV/0!</v>
      </c>
      <c r="P9" s="5" t="e">
        <f t="shared" si="1"/>
        <v>#DIV/0!</v>
      </c>
      <c r="S9" s="3" t="e">
        <f t="shared" si="2"/>
        <v>#DIV/0!</v>
      </c>
      <c r="T9" s="15">
        <v>0.52</v>
      </c>
    </row>
    <row r="10" spans="1:20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6" t="s">
        <v>16</v>
      </c>
    </row>
    <row r="11" spans="1:20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5" t="e">
        <f t="shared" ref="O11:O34" si="3">(L11-H11)/(L11+H11)</f>
        <v>#DIV/0!</v>
      </c>
      <c r="P11" s="5" t="e">
        <f t="shared" ref="P11:P34" si="4">((M11+H11)-(L11+F11))/((M11+H11)+(L11+F11))</f>
        <v>#DIV/0!</v>
      </c>
      <c r="Q11" s="3">
        <v>22</v>
      </c>
      <c r="R11" s="3">
        <v>42</v>
      </c>
      <c r="S11" s="3">
        <f t="shared" ref="S11:S34" si="5">Q11/R11</f>
        <v>0.52380952380952384</v>
      </c>
      <c r="T11" s="6" t="s">
        <v>17</v>
      </c>
    </row>
    <row r="12" spans="1:20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/>
      <c r="F12" s="4"/>
      <c r="G12" s="4"/>
      <c r="H12" s="4"/>
      <c r="I12" s="4"/>
      <c r="J12" s="4"/>
      <c r="K12" s="4"/>
      <c r="L12" s="4"/>
      <c r="M12" s="4"/>
      <c r="N12" s="4"/>
      <c r="O12" s="5" t="e">
        <f t="shared" si="3"/>
        <v>#DIV/0!</v>
      </c>
      <c r="P12" s="5" t="e">
        <f t="shared" si="4"/>
        <v>#DIV/0!</v>
      </c>
      <c r="Q12" s="3">
        <v>38</v>
      </c>
      <c r="R12" s="3">
        <v>46</v>
      </c>
      <c r="S12" s="3">
        <f t="shared" si="5"/>
        <v>0.82608695652173914</v>
      </c>
      <c r="T12" s="6" t="s">
        <v>18</v>
      </c>
    </row>
    <row r="13" spans="1:20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5" t="e">
        <f t="shared" si="3"/>
        <v>#DIV/0!</v>
      </c>
      <c r="P13" s="5" t="e">
        <f t="shared" si="4"/>
        <v>#DIV/0!</v>
      </c>
      <c r="Q13" s="3">
        <v>16</v>
      </c>
      <c r="R13" s="3">
        <v>37</v>
      </c>
      <c r="S13" s="3">
        <f t="shared" si="5"/>
        <v>0.43243243243243246</v>
      </c>
      <c r="T13" s="6" t="s">
        <v>19</v>
      </c>
    </row>
    <row r="14" spans="1:20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5" t="e">
        <f t="shared" si="3"/>
        <v>#DIV/0!</v>
      </c>
      <c r="P14" s="5" t="e">
        <f t="shared" si="4"/>
        <v>#DIV/0!</v>
      </c>
      <c r="Q14" s="3">
        <v>16</v>
      </c>
      <c r="R14" s="3">
        <v>40</v>
      </c>
      <c r="S14" s="3">
        <f t="shared" si="5"/>
        <v>0.4</v>
      </c>
      <c r="T14" s="6" t="s">
        <v>20</v>
      </c>
    </row>
    <row r="15" spans="1:20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5" t="e">
        <f t="shared" si="3"/>
        <v>#DIV/0!</v>
      </c>
      <c r="P15" s="5" t="e">
        <f t="shared" si="4"/>
        <v>#DIV/0!</v>
      </c>
      <c r="Q15" s="3">
        <v>22</v>
      </c>
      <c r="R15" s="3">
        <v>44</v>
      </c>
      <c r="S15" s="3">
        <f t="shared" si="5"/>
        <v>0.5</v>
      </c>
      <c r="T15" s="6" t="s">
        <v>21</v>
      </c>
    </row>
    <row r="16" spans="1:20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/>
      <c r="F16" s="4"/>
      <c r="G16" s="4"/>
      <c r="H16" s="4"/>
      <c r="I16" s="4"/>
      <c r="J16" s="4"/>
      <c r="K16" s="4"/>
      <c r="L16" s="4"/>
      <c r="M16" s="4"/>
      <c r="N16" s="4"/>
      <c r="O16" s="5" t="e">
        <f t="shared" si="3"/>
        <v>#DIV/0!</v>
      </c>
      <c r="P16" s="5" t="e">
        <f t="shared" si="4"/>
        <v>#DIV/0!</v>
      </c>
      <c r="Q16" s="3">
        <v>20</v>
      </c>
      <c r="R16" s="3">
        <v>42</v>
      </c>
      <c r="S16" s="3">
        <f t="shared" si="5"/>
        <v>0.47619047619047616</v>
      </c>
      <c r="T16" s="6" t="s">
        <v>22</v>
      </c>
    </row>
    <row r="17" spans="1:20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/>
      <c r="F17" s="4"/>
      <c r="G17" s="4"/>
      <c r="H17" s="4"/>
      <c r="I17" s="4"/>
      <c r="J17" s="4"/>
      <c r="K17" s="4"/>
      <c r="L17" s="4"/>
      <c r="M17" s="4"/>
      <c r="N17" s="4"/>
      <c r="O17" s="5" t="e">
        <f t="shared" si="3"/>
        <v>#DIV/0!</v>
      </c>
      <c r="P17" s="5" t="e">
        <f t="shared" si="4"/>
        <v>#DIV/0!</v>
      </c>
      <c r="Q17" s="3">
        <v>12</v>
      </c>
      <c r="R17" s="3">
        <v>36</v>
      </c>
      <c r="S17" s="3">
        <f t="shared" si="5"/>
        <v>0.33333333333333331</v>
      </c>
      <c r="T17" s="6" t="s">
        <v>23</v>
      </c>
    </row>
    <row r="18" spans="1:20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/>
      <c r="F18" s="4"/>
      <c r="G18" s="4"/>
      <c r="H18" s="4"/>
      <c r="I18" s="4"/>
      <c r="J18" s="4"/>
      <c r="K18" s="4"/>
      <c r="L18" s="4"/>
      <c r="M18" s="4"/>
      <c r="N18" s="4"/>
      <c r="O18" s="5" t="e">
        <f t="shared" si="3"/>
        <v>#DIV/0!</v>
      </c>
      <c r="P18" s="5" t="e">
        <f t="shared" si="4"/>
        <v>#DIV/0!</v>
      </c>
      <c r="Q18" s="3">
        <v>20</v>
      </c>
      <c r="R18" s="3">
        <v>25</v>
      </c>
      <c r="S18" s="3">
        <f t="shared" si="5"/>
        <v>0.8</v>
      </c>
      <c r="T18" s="6" t="s">
        <v>24</v>
      </c>
    </row>
    <row r="19" spans="1:20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/>
      <c r="F19" s="4"/>
      <c r="G19" s="4"/>
      <c r="H19" s="4"/>
      <c r="I19" s="4"/>
      <c r="J19" s="4"/>
      <c r="K19" s="4"/>
      <c r="L19" s="4"/>
      <c r="M19" s="4"/>
      <c r="N19" s="4"/>
      <c r="O19" s="5" t="e">
        <f t="shared" si="3"/>
        <v>#DIV/0!</v>
      </c>
      <c r="P19" s="5" t="e">
        <f t="shared" si="4"/>
        <v>#DIV/0!</v>
      </c>
      <c r="Q19" s="3">
        <v>12</v>
      </c>
      <c r="R19" s="3">
        <v>39</v>
      </c>
      <c r="S19" s="3">
        <f t="shared" si="5"/>
        <v>0.30769230769230771</v>
      </c>
      <c r="T19" s="6" t="s">
        <v>25</v>
      </c>
    </row>
    <row r="20" spans="1:20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/>
      <c r="F20" s="4"/>
      <c r="G20" s="4"/>
      <c r="H20" s="4"/>
      <c r="I20" s="4"/>
      <c r="J20" s="4"/>
      <c r="K20" s="4"/>
      <c r="L20" s="4"/>
      <c r="M20" s="4"/>
      <c r="N20" s="4"/>
      <c r="O20" s="5" t="e">
        <f t="shared" si="3"/>
        <v>#DIV/0!</v>
      </c>
      <c r="P20" s="5" t="e">
        <f t="shared" si="4"/>
        <v>#DIV/0!</v>
      </c>
      <c r="Q20" s="3">
        <v>19</v>
      </c>
      <c r="R20" s="3">
        <v>42</v>
      </c>
      <c r="S20" s="3">
        <f t="shared" si="5"/>
        <v>0.45238095238095238</v>
      </c>
      <c r="T20" s="6" t="s">
        <v>26</v>
      </c>
    </row>
    <row r="21" spans="1:20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/>
      <c r="F21" s="4"/>
      <c r="G21" s="4"/>
      <c r="H21" s="4"/>
      <c r="I21" s="4"/>
      <c r="J21" s="4"/>
      <c r="K21" s="4"/>
      <c r="L21" s="4"/>
      <c r="M21" s="4"/>
      <c r="N21" s="4"/>
      <c r="O21" s="5" t="e">
        <f t="shared" si="3"/>
        <v>#DIV/0!</v>
      </c>
      <c r="P21" s="5" t="e">
        <f t="shared" si="4"/>
        <v>#DIV/0!</v>
      </c>
      <c r="Q21" s="3">
        <v>22</v>
      </c>
      <c r="R21" s="3">
        <v>26</v>
      </c>
      <c r="S21" s="3">
        <f t="shared" si="5"/>
        <v>0.84615384615384615</v>
      </c>
      <c r="T21" s="6" t="s">
        <v>27</v>
      </c>
    </row>
    <row r="22" spans="1:20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/>
      <c r="F22" s="4"/>
      <c r="G22" s="4"/>
      <c r="H22" s="4"/>
      <c r="I22" s="4"/>
      <c r="J22" s="4"/>
      <c r="K22" s="4"/>
      <c r="L22" s="4"/>
      <c r="M22" s="4"/>
      <c r="N22" s="4"/>
      <c r="O22" s="5" t="e">
        <f t="shared" si="3"/>
        <v>#DIV/0!</v>
      </c>
      <c r="P22" s="5" t="e">
        <f t="shared" si="4"/>
        <v>#DIV/0!</v>
      </c>
      <c r="Q22" s="3">
        <v>19</v>
      </c>
      <c r="R22" s="3">
        <v>40</v>
      </c>
      <c r="S22" s="3">
        <f t="shared" si="5"/>
        <v>0.47499999999999998</v>
      </c>
      <c r="T22" s="6" t="s">
        <v>16</v>
      </c>
    </row>
    <row r="23" spans="1:20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/>
      <c r="F23" s="4"/>
      <c r="G23" s="4"/>
      <c r="H23" s="4"/>
      <c r="I23" s="4"/>
      <c r="J23" s="4"/>
      <c r="K23" s="4"/>
      <c r="L23" s="4"/>
      <c r="M23" s="4"/>
      <c r="N23" s="4"/>
      <c r="O23" s="5" t="e">
        <f t="shared" si="3"/>
        <v>#DIV/0!</v>
      </c>
      <c r="P23" s="5" t="e">
        <f t="shared" si="4"/>
        <v>#DIV/0!</v>
      </c>
      <c r="Q23" s="3">
        <v>27</v>
      </c>
      <c r="R23" s="3">
        <v>46</v>
      </c>
      <c r="S23" s="3">
        <f t="shared" si="5"/>
        <v>0.58695652173913049</v>
      </c>
      <c r="T23" s="6" t="s">
        <v>28</v>
      </c>
    </row>
    <row r="24" spans="1:20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/>
      <c r="F24" s="4"/>
      <c r="G24" s="4"/>
      <c r="H24" s="4"/>
      <c r="I24" s="4"/>
      <c r="J24" s="4"/>
      <c r="K24" s="4"/>
      <c r="L24" s="4"/>
      <c r="M24" s="4"/>
      <c r="N24" s="4"/>
      <c r="O24" s="5" t="e">
        <f t="shared" si="3"/>
        <v>#DIV/0!</v>
      </c>
      <c r="P24" s="5" t="e">
        <f t="shared" si="4"/>
        <v>#DIV/0!</v>
      </c>
      <c r="Q24" s="3">
        <v>25</v>
      </c>
      <c r="R24" s="3">
        <v>35</v>
      </c>
      <c r="S24" s="3">
        <f t="shared" si="5"/>
        <v>0.7142857142857143</v>
      </c>
      <c r="T24" s="6" t="s">
        <v>29</v>
      </c>
    </row>
    <row r="25" spans="1:20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/>
      <c r="F25" s="4"/>
      <c r="G25" s="4"/>
      <c r="H25" s="4"/>
      <c r="I25" s="4"/>
      <c r="J25" s="4"/>
      <c r="K25" s="4"/>
      <c r="L25" s="4"/>
      <c r="M25" s="4"/>
      <c r="N25" s="4"/>
      <c r="O25" s="5" t="e">
        <f t="shared" si="3"/>
        <v>#DIV/0!</v>
      </c>
      <c r="P25" s="5" t="e">
        <f t="shared" si="4"/>
        <v>#DIV/0!</v>
      </c>
      <c r="Q25" s="3">
        <v>18</v>
      </c>
      <c r="R25" s="3">
        <v>28</v>
      </c>
      <c r="S25" s="3">
        <f t="shared" si="5"/>
        <v>0.6428571428571429</v>
      </c>
      <c r="T25" s="6" t="s">
        <v>30</v>
      </c>
    </row>
    <row r="26" spans="1:20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/>
      <c r="F26" s="4"/>
      <c r="G26" s="4"/>
      <c r="H26" s="4"/>
      <c r="I26" s="4"/>
      <c r="J26" s="4"/>
      <c r="K26" s="4"/>
      <c r="L26" s="4"/>
      <c r="M26" s="4"/>
      <c r="N26" s="4"/>
      <c r="O26" s="5" t="e">
        <f t="shared" si="3"/>
        <v>#DIV/0!</v>
      </c>
      <c r="P26" s="5" t="e">
        <f t="shared" si="4"/>
        <v>#DIV/0!</v>
      </c>
      <c r="Q26" s="3">
        <v>20</v>
      </c>
      <c r="R26" s="3">
        <v>30</v>
      </c>
      <c r="S26" s="3">
        <f t="shared" si="5"/>
        <v>0.66666666666666663</v>
      </c>
      <c r="T26" s="6" t="s">
        <v>31</v>
      </c>
    </row>
    <row r="27" spans="1:20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/>
      <c r="F27" s="4"/>
      <c r="G27" s="4"/>
      <c r="H27" s="4"/>
      <c r="I27" s="4"/>
      <c r="J27" s="4"/>
      <c r="K27" s="4"/>
      <c r="L27" s="4"/>
      <c r="M27" s="4"/>
      <c r="N27" s="4"/>
      <c r="O27" s="5" t="e">
        <f t="shared" si="3"/>
        <v>#DIV/0!</v>
      </c>
      <c r="P27" s="5" t="e">
        <f t="shared" si="4"/>
        <v>#DIV/0!</v>
      </c>
      <c r="Q27" s="3">
        <v>15</v>
      </c>
      <c r="R27" s="3">
        <v>30</v>
      </c>
      <c r="S27" s="3">
        <f t="shared" si="5"/>
        <v>0.5</v>
      </c>
      <c r="T27" s="6" t="s">
        <v>32</v>
      </c>
    </row>
    <row r="28" spans="1:20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/>
      <c r="F28" s="4"/>
      <c r="G28" s="4"/>
      <c r="H28" s="4"/>
      <c r="I28" s="4"/>
      <c r="J28" s="4"/>
      <c r="K28" s="4"/>
      <c r="L28" s="4"/>
      <c r="M28" s="4"/>
      <c r="N28" s="4"/>
      <c r="O28" s="5" t="e">
        <f t="shared" si="3"/>
        <v>#DIV/0!</v>
      </c>
      <c r="P28" s="5" t="e">
        <f t="shared" si="4"/>
        <v>#DIV/0!</v>
      </c>
      <c r="Q28" s="3">
        <v>27</v>
      </c>
      <c r="R28" s="3">
        <v>46</v>
      </c>
      <c r="S28" s="3">
        <f t="shared" si="5"/>
        <v>0.58695652173913049</v>
      </c>
      <c r="T28" s="6" t="s">
        <v>27</v>
      </c>
    </row>
    <row r="29" spans="1:20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/>
      <c r="F29" s="4"/>
      <c r="G29" s="4"/>
      <c r="H29" s="4"/>
      <c r="I29" s="4"/>
      <c r="J29" s="4"/>
      <c r="K29" s="4"/>
      <c r="L29" s="4"/>
      <c r="M29" s="4"/>
      <c r="N29" s="4"/>
      <c r="O29" s="5" t="e">
        <f t="shared" si="3"/>
        <v>#DIV/0!</v>
      </c>
      <c r="P29" s="5" t="e">
        <f t="shared" si="4"/>
        <v>#DIV/0!</v>
      </c>
      <c r="Q29" s="3">
        <v>49</v>
      </c>
      <c r="R29" s="3">
        <v>46</v>
      </c>
      <c r="S29" s="3">
        <f t="shared" si="5"/>
        <v>1.0652173913043479</v>
      </c>
      <c r="T29" s="6" t="s">
        <v>33</v>
      </c>
    </row>
    <row r="30" spans="1:20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/>
      <c r="F30" s="4"/>
      <c r="G30" s="4"/>
      <c r="H30" s="4"/>
      <c r="I30" s="4"/>
      <c r="J30" s="4"/>
      <c r="K30" s="4"/>
      <c r="L30" s="4"/>
      <c r="M30" s="4"/>
      <c r="N30" s="4"/>
      <c r="O30" s="5" t="e">
        <f t="shared" si="3"/>
        <v>#DIV/0!</v>
      </c>
      <c r="P30" s="5" t="e">
        <f t="shared" si="4"/>
        <v>#DIV/0!</v>
      </c>
      <c r="Q30" s="3">
        <v>28</v>
      </c>
      <c r="R30" s="3">
        <v>45</v>
      </c>
      <c r="S30" s="3">
        <f t="shared" si="5"/>
        <v>0.62222222222222223</v>
      </c>
      <c r="T30" s="6" t="s">
        <v>34</v>
      </c>
    </row>
    <row r="31" spans="1:20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/>
      <c r="F31" s="4"/>
      <c r="G31" s="4"/>
      <c r="H31" s="4"/>
      <c r="I31" s="4"/>
      <c r="J31" s="4"/>
      <c r="K31" s="4"/>
      <c r="L31" s="4"/>
      <c r="M31" s="4"/>
      <c r="N31" s="4"/>
      <c r="O31" s="5" t="e">
        <f t="shared" si="3"/>
        <v>#DIV/0!</v>
      </c>
      <c r="P31" s="5" t="e">
        <f t="shared" si="4"/>
        <v>#DIV/0!</v>
      </c>
      <c r="Q31" s="3">
        <v>25</v>
      </c>
      <c r="R31" s="3">
        <v>45</v>
      </c>
      <c r="S31" s="3">
        <f t="shared" si="5"/>
        <v>0.55555555555555558</v>
      </c>
      <c r="T31" s="6" t="s">
        <v>35</v>
      </c>
    </row>
    <row r="32" spans="1:20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/>
      <c r="F32" s="4"/>
      <c r="G32" s="4"/>
      <c r="H32" s="4"/>
      <c r="I32" s="4"/>
      <c r="J32" s="4"/>
      <c r="K32" s="4"/>
      <c r="L32" s="4"/>
      <c r="M32" s="4"/>
      <c r="N32" s="4"/>
      <c r="O32" s="5" t="e">
        <f t="shared" si="3"/>
        <v>#DIV/0!</v>
      </c>
      <c r="P32" s="5" t="e">
        <f t="shared" si="4"/>
        <v>#DIV/0!</v>
      </c>
      <c r="Q32" s="3">
        <v>20</v>
      </c>
      <c r="R32" s="3">
        <v>40</v>
      </c>
      <c r="S32" s="3">
        <f t="shared" si="5"/>
        <v>0.5</v>
      </c>
      <c r="T32" s="6" t="s">
        <v>19</v>
      </c>
    </row>
    <row r="33" spans="1:20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/>
      <c r="F33" s="4"/>
      <c r="G33" s="4"/>
      <c r="H33" s="4"/>
      <c r="I33" s="4"/>
      <c r="J33" s="4"/>
      <c r="K33" s="4"/>
      <c r="L33" s="4"/>
      <c r="M33" s="4"/>
      <c r="N33" s="4"/>
      <c r="O33" s="5" t="e">
        <f t="shared" si="3"/>
        <v>#DIV/0!</v>
      </c>
      <c r="P33" s="5" t="e">
        <f t="shared" si="4"/>
        <v>#DIV/0!</v>
      </c>
      <c r="Q33" s="3">
        <v>25</v>
      </c>
      <c r="R33" s="3">
        <v>40</v>
      </c>
      <c r="S33" s="3">
        <f t="shared" si="5"/>
        <v>0.625</v>
      </c>
      <c r="T33" s="6" t="s">
        <v>36</v>
      </c>
    </row>
    <row r="34" spans="1:20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/>
      <c r="F34" s="4"/>
      <c r="G34" s="4"/>
      <c r="H34" s="4"/>
      <c r="I34" s="4"/>
      <c r="J34" s="4"/>
      <c r="K34" s="4"/>
      <c r="L34" s="4"/>
      <c r="M34" s="4"/>
      <c r="N34" s="4"/>
      <c r="O34" s="5" t="e">
        <f t="shared" si="3"/>
        <v>#DIV/0!</v>
      </c>
      <c r="P34" s="5" t="e">
        <f t="shared" si="4"/>
        <v>#DIV/0!</v>
      </c>
      <c r="Q34" s="3">
        <v>22</v>
      </c>
      <c r="R34" s="3">
        <v>29</v>
      </c>
      <c r="S34" s="3">
        <f t="shared" si="5"/>
        <v>0.75862068965517238</v>
      </c>
      <c r="T34" s="6" t="s">
        <v>37</v>
      </c>
    </row>
    <row r="35" spans="1:20" x14ac:dyDescent="0.45">
      <c r="O35" s="5"/>
    </row>
    <row r="36" spans="1:20" x14ac:dyDescent="0.45">
      <c r="O36" s="5"/>
    </row>
    <row r="37" spans="1:20" x14ac:dyDescent="0.45">
      <c r="O37" s="5"/>
    </row>
  </sheetData>
  <phoneticPr fontId="18" type="noConversion"/>
  <conditionalFormatting sqref="O1 O10:O1048576">
    <cfRule type="cellIs" dxfId="5" priority="6" operator="greaterThan">
      <formula>0.3</formula>
    </cfRule>
  </conditionalFormatting>
  <conditionalFormatting sqref="P1 P10:P1048576">
    <cfRule type="cellIs" dxfId="4" priority="5" operator="lessThan">
      <formula>0.15</formula>
    </cfRule>
  </conditionalFormatting>
  <conditionalFormatting sqref="O1">
    <cfRule type="cellIs" dxfId="3" priority="3" operator="greaterThan">
      <formula>0.3</formula>
    </cfRule>
    <cfRule type="cellIs" dxfId="2" priority="4" operator="greaterThan">
      <formula>0.3</formula>
    </cfRule>
  </conditionalFormatting>
  <conditionalFormatting sqref="O2:O9">
    <cfRule type="cellIs" dxfId="1" priority="2" operator="greaterThan">
      <formula>0.3</formula>
    </cfRule>
  </conditionalFormatting>
  <conditionalFormatting sqref="P2:P9">
    <cfRule type="cellIs" dxfId="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127.48448620000001</v>
      </c>
      <c r="C2" s="14">
        <v>37.154076199999999</v>
      </c>
      <c r="D2" s="9">
        <v>44768</v>
      </c>
      <c r="E2" s="9">
        <v>44833</v>
      </c>
      <c r="F2" s="4"/>
      <c r="G2" s="4"/>
      <c r="H2" s="4"/>
      <c r="I2" s="4"/>
      <c r="J2" s="4"/>
      <c r="K2" s="4"/>
      <c r="L2" s="4"/>
      <c r="M2" s="4"/>
      <c r="N2" s="4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127.4852446</v>
      </c>
      <c r="C3" s="14">
        <v>37.154517300000002</v>
      </c>
      <c r="D3" s="9">
        <v>44768</v>
      </c>
      <c r="E3" s="9">
        <v>44833</v>
      </c>
      <c r="F3" s="4"/>
      <c r="G3" s="4"/>
      <c r="H3" s="4"/>
      <c r="I3" s="4"/>
      <c r="J3" s="4"/>
      <c r="K3" s="4"/>
      <c r="L3" s="4"/>
      <c r="M3" s="4"/>
      <c r="N3" s="4"/>
      <c r="O3" s="5" t="e">
        <f t="shared" si="0"/>
        <v>#DIV/0!</v>
      </c>
      <c r="P3" s="5" t="e">
        <f t="shared" si="1"/>
        <v>#DIV/0!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127.4861837</v>
      </c>
      <c r="C4" s="14">
        <v>37.1552674</v>
      </c>
      <c r="D4" s="9">
        <v>44768</v>
      </c>
      <c r="E4" s="9">
        <v>44833</v>
      </c>
      <c r="F4" s="4"/>
      <c r="G4" s="4"/>
      <c r="H4" s="4"/>
      <c r="I4" s="4"/>
      <c r="J4" s="4"/>
      <c r="K4" s="4"/>
      <c r="L4" s="4"/>
      <c r="M4" s="4"/>
      <c r="N4" s="4"/>
      <c r="O4" s="5" t="e">
        <f t="shared" si="0"/>
        <v>#DIV/0!</v>
      </c>
      <c r="P4" s="5" t="e">
        <f t="shared" si="1"/>
        <v>#DIV/0!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127.4828685</v>
      </c>
      <c r="C5" s="14">
        <v>37.1539711</v>
      </c>
      <c r="D5" s="9">
        <v>44768</v>
      </c>
      <c r="E5" s="9">
        <v>44833</v>
      </c>
      <c r="F5" s="4"/>
      <c r="G5" s="4"/>
      <c r="H5" s="4"/>
      <c r="I5" s="4"/>
      <c r="J5" s="4"/>
      <c r="K5" s="4"/>
      <c r="L5" s="4"/>
      <c r="M5" s="4"/>
      <c r="N5" s="4"/>
      <c r="O5" s="5" t="e">
        <f t="shared" si="0"/>
        <v>#DIV/0!</v>
      </c>
      <c r="P5" s="5" t="e">
        <f t="shared" si="1"/>
        <v>#DIV/0!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127.4812562</v>
      </c>
      <c r="C6" s="14">
        <v>37.157669400000003</v>
      </c>
      <c r="D6" s="9">
        <v>44768</v>
      </c>
      <c r="E6" s="9">
        <v>44833</v>
      </c>
      <c r="F6" s="4"/>
      <c r="G6" s="4"/>
      <c r="H6" s="4"/>
      <c r="I6" s="4"/>
      <c r="J6" s="4"/>
      <c r="K6" s="4"/>
      <c r="L6" s="4"/>
      <c r="M6" s="4"/>
      <c r="N6" s="4"/>
      <c r="O6" s="5" t="e">
        <f t="shared" si="0"/>
        <v>#DIV/0!</v>
      </c>
      <c r="P6" s="5" t="e">
        <f t="shared" si="1"/>
        <v>#DIV/0!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127.48933599999999</v>
      </c>
      <c r="C7" s="14">
        <v>37.140254300000002</v>
      </c>
      <c r="D7" s="9">
        <v>44768</v>
      </c>
      <c r="E7" s="9">
        <v>44833</v>
      </c>
      <c r="F7" s="4"/>
      <c r="G7" s="4"/>
      <c r="H7" s="4"/>
      <c r="I7" s="4"/>
      <c r="J7" s="4"/>
      <c r="K7" s="4"/>
      <c r="L7" s="4"/>
      <c r="M7" s="4"/>
      <c r="N7" s="4"/>
      <c r="O7" s="5" t="e">
        <f t="shared" si="0"/>
        <v>#DIV/0!</v>
      </c>
      <c r="P7" s="5" t="e">
        <f t="shared" si="1"/>
        <v>#DIV/0!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127.5011897</v>
      </c>
      <c r="C8" s="14">
        <v>37.150497700000003</v>
      </c>
      <c r="D8" s="9">
        <v>44768</v>
      </c>
      <c r="E8" s="9">
        <v>44833</v>
      </c>
      <c r="F8" s="4"/>
      <c r="G8" s="4"/>
      <c r="H8" s="4"/>
      <c r="I8" s="4"/>
      <c r="J8" s="4"/>
      <c r="K8" s="4"/>
      <c r="L8" s="4"/>
      <c r="M8" s="4"/>
      <c r="N8" s="4"/>
      <c r="O8" s="5" t="e">
        <f t="shared" si="0"/>
        <v>#DIV/0!</v>
      </c>
      <c r="P8" s="5" t="e">
        <f t="shared" si="1"/>
        <v>#DIV/0!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127.5006666</v>
      </c>
      <c r="C9" s="14">
        <v>37.150883899999997</v>
      </c>
      <c r="D9" s="9">
        <v>44768</v>
      </c>
      <c r="E9" s="9">
        <v>44833</v>
      </c>
      <c r="F9" s="4"/>
      <c r="G9" s="4"/>
      <c r="H9" s="4"/>
      <c r="I9" s="4"/>
      <c r="J9" s="4"/>
      <c r="K9" s="4"/>
      <c r="L9" s="4"/>
      <c r="M9" s="4"/>
      <c r="N9" s="4"/>
      <c r="O9" s="5" t="e">
        <f t="shared" si="0"/>
        <v>#DIV/0!</v>
      </c>
      <c r="P9" s="5" t="e">
        <f t="shared" si="1"/>
        <v>#DIV/0!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9">
        <v>44800</v>
      </c>
      <c r="E10" s="9">
        <v>44833</v>
      </c>
      <c r="F10" s="4"/>
      <c r="G10" s="4"/>
      <c r="H10" s="4"/>
      <c r="I10" s="4"/>
      <c r="J10" s="4"/>
      <c r="K10" s="4"/>
      <c r="L10" s="4"/>
      <c r="M10" s="4"/>
      <c r="N10" s="4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9">
        <v>44800</v>
      </c>
      <c r="E11" s="9">
        <v>44833</v>
      </c>
      <c r="F11" s="4"/>
      <c r="G11" s="4"/>
      <c r="H11" s="4"/>
      <c r="I11" s="4"/>
      <c r="J11" s="4"/>
      <c r="K11" s="4"/>
      <c r="L11" s="4"/>
      <c r="M11" s="4"/>
      <c r="N11" s="4"/>
      <c r="O11" s="5" t="e">
        <f t="shared" ref="O11:O74" si="2">(L11-H11)/(L11+H11)</f>
        <v>#DIV/0!</v>
      </c>
      <c r="P11" s="5" t="e">
        <f t="shared" ref="P11:P74" si="3">((M11+H11)-(L11+F11))/((M11+H11)+(L11+F11))</f>
        <v>#DIV/0!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9">
        <v>44800</v>
      </c>
      <c r="E12" s="9">
        <v>44833</v>
      </c>
      <c r="F12" s="4"/>
      <c r="G12" s="4"/>
      <c r="H12" s="4"/>
      <c r="I12" s="4"/>
      <c r="J12" s="4"/>
      <c r="K12" s="4"/>
      <c r="L12" s="4"/>
      <c r="M12" s="4"/>
      <c r="N12" s="4"/>
      <c r="O12" s="5" t="e">
        <f t="shared" si="2"/>
        <v>#DIV/0!</v>
      </c>
      <c r="P12" s="5" t="e">
        <f t="shared" si="3"/>
        <v>#DIV/0!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9">
        <v>44800</v>
      </c>
      <c r="E13" s="9">
        <v>44833</v>
      </c>
      <c r="F13" s="4"/>
      <c r="G13" s="4"/>
      <c r="H13" s="4"/>
      <c r="I13" s="4"/>
      <c r="J13" s="4"/>
      <c r="K13" s="4"/>
      <c r="L13" s="4"/>
      <c r="M13" s="4"/>
      <c r="N13" s="4"/>
      <c r="O13" s="5" t="e">
        <f t="shared" si="2"/>
        <v>#DIV/0!</v>
      </c>
      <c r="P13" s="5" t="e">
        <f t="shared" si="3"/>
        <v>#DIV/0!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9">
        <v>44800</v>
      </c>
      <c r="E14" s="9">
        <v>44833</v>
      </c>
      <c r="F14" s="4"/>
      <c r="G14" s="4"/>
      <c r="H14" s="4"/>
      <c r="I14" s="4"/>
      <c r="J14" s="4"/>
      <c r="K14" s="4"/>
      <c r="L14" s="4"/>
      <c r="M14" s="4"/>
      <c r="N14" s="4"/>
      <c r="O14" s="5" t="e">
        <f t="shared" si="2"/>
        <v>#DIV/0!</v>
      </c>
      <c r="P14" s="5" t="e">
        <f t="shared" si="3"/>
        <v>#DIV/0!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9">
        <v>44800</v>
      </c>
      <c r="E15" s="9">
        <v>44833</v>
      </c>
      <c r="F15" s="4"/>
      <c r="G15" s="4"/>
      <c r="H15" s="4"/>
      <c r="I15" s="4"/>
      <c r="J15" s="4"/>
      <c r="K15" s="4"/>
      <c r="L15" s="4"/>
      <c r="M15" s="4"/>
      <c r="N15" s="4"/>
      <c r="O15" s="5" t="e">
        <f t="shared" si="2"/>
        <v>#DIV/0!</v>
      </c>
      <c r="P15" s="5" t="e">
        <f t="shared" si="3"/>
        <v>#DIV/0!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9">
        <v>44800</v>
      </c>
      <c r="E16" s="9">
        <v>44833</v>
      </c>
      <c r="F16" s="4"/>
      <c r="G16" s="4"/>
      <c r="H16" s="4"/>
      <c r="I16" s="4"/>
      <c r="J16" s="4"/>
      <c r="K16" s="4"/>
      <c r="L16" s="4"/>
      <c r="M16" s="4"/>
      <c r="N16" s="4"/>
      <c r="O16" s="5" t="e">
        <f t="shared" si="2"/>
        <v>#DIV/0!</v>
      </c>
      <c r="P16" s="5" t="e">
        <f t="shared" si="3"/>
        <v>#DIV/0!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9">
        <v>44800</v>
      </c>
      <c r="E17" s="9">
        <v>44833</v>
      </c>
      <c r="F17" s="4"/>
      <c r="G17" s="4"/>
      <c r="H17" s="4"/>
      <c r="I17" s="4"/>
      <c r="J17" s="4"/>
      <c r="K17" s="4"/>
      <c r="L17" s="4"/>
      <c r="M17" s="4"/>
      <c r="N17" s="4"/>
      <c r="O17" s="5" t="e">
        <f t="shared" si="2"/>
        <v>#DIV/0!</v>
      </c>
      <c r="P17" s="5" t="e">
        <f t="shared" si="3"/>
        <v>#DIV/0!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9">
        <v>44800</v>
      </c>
      <c r="E18" s="9">
        <v>44833</v>
      </c>
      <c r="F18" s="4"/>
      <c r="G18" s="4"/>
      <c r="H18" s="4"/>
      <c r="I18" s="4"/>
      <c r="J18" s="4"/>
      <c r="K18" s="4"/>
      <c r="L18" s="4"/>
      <c r="M18" s="4"/>
      <c r="N18" s="4"/>
      <c r="O18" s="5" t="e">
        <f t="shared" si="2"/>
        <v>#DIV/0!</v>
      </c>
      <c r="P18" s="5" t="e">
        <f t="shared" si="3"/>
        <v>#DIV/0!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9">
        <v>44800</v>
      </c>
      <c r="E19" s="9">
        <v>44833</v>
      </c>
      <c r="F19" s="4"/>
      <c r="G19" s="4"/>
      <c r="H19" s="4"/>
      <c r="I19" s="4"/>
      <c r="J19" s="4"/>
      <c r="K19" s="4"/>
      <c r="L19" s="4"/>
      <c r="M19" s="4"/>
      <c r="N19" s="4"/>
      <c r="O19" s="5" t="e">
        <f t="shared" si="2"/>
        <v>#DIV/0!</v>
      </c>
      <c r="P19" s="5" t="e">
        <f t="shared" si="3"/>
        <v>#DIV/0!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9">
        <v>44800</v>
      </c>
      <c r="E20" s="9">
        <v>44833</v>
      </c>
      <c r="F20" s="4"/>
      <c r="G20" s="4"/>
      <c r="H20" s="4"/>
      <c r="I20" s="4"/>
      <c r="J20" s="4"/>
      <c r="K20" s="4"/>
      <c r="L20" s="4"/>
      <c r="M20" s="4"/>
      <c r="N20" s="4"/>
      <c r="O20" s="5" t="e">
        <f t="shared" si="2"/>
        <v>#DIV/0!</v>
      </c>
      <c r="P20" s="5" t="e">
        <f t="shared" si="3"/>
        <v>#DIV/0!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9">
        <v>44800</v>
      </c>
      <c r="E21" s="9">
        <v>44833</v>
      </c>
      <c r="F21" s="4"/>
      <c r="G21" s="4"/>
      <c r="H21" s="4"/>
      <c r="I21" s="4"/>
      <c r="J21" s="4"/>
      <c r="K21" s="4"/>
      <c r="L21" s="4"/>
      <c r="M21" s="4"/>
      <c r="N21" s="4"/>
      <c r="O21" s="5" t="e">
        <f t="shared" si="2"/>
        <v>#DIV/0!</v>
      </c>
      <c r="P21" s="5" t="e">
        <f t="shared" si="3"/>
        <v>#DIV/0!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9">
        <v>44800</v>
      </c>
      <c r="E22" s="9">
        <v>44833</v>
      </c>
      <c r="F22" s="4"/>
      <c r="G22" s="4"/>
      <c r="H22" s="4"/>
      <c r="I22" s="4"/>
      <c r="J22" s="4"/>
      <c r="K22" s="4"/>
      <c r="L22" s="4"/>
      <c r="M22" s="4"/>
      <c r="N22" s="4"/>
      <c r="O22" s="5" t="e">
        <f t="shared" si="2"/>
        <v>#DIV/0!</v>
      </c>
      <c r="P22" s="5" t="e">
        <f t="shared" si="3"/>
        <v>#DIV/0!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9">
        <v>44800</v>
      </c>
      <c r="E23" s="9">
        <v>44833</v>
      </c>
      <c r="F23" s="4"/>
      <c r="G23" s="4"/>
      <c r="H23" s="4"/>
      <c r="I23" s="4"/>
      <c r="J23" s="4"/>
      <c r="K23" s="4"/>
      <c r="L23" s="4"/>
      <c r="M23" s="4"/>
      <c r="N23" s="4"/>
      <c r="O23" s="5" t="e">
        <f t="shared" si="2"/>
        <v>#DIV/0!</v>
      </c>
      <c r="P23" s="5" t="e">
        <f t="shared" si="3"/>
        <v>#DIV/0!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9">
        <v>44800</v>
      </c>
      <c r="E24" s="9">
        <v>44833</v>
      </c>
      <c r="F24" s="4"/>
      <c r="G24" s="4"/>
      <c r="H24" s="4"/>
      <c r="I24" s="4"/>
      <c r="J24" s="4"/>
      <c r="K24" s="4"/>
      <c r="L24" s="4"/>
      <c r="M24" s="4"/>
      <c r="N24" s="4"/>
      <c r="O24" s="5" t="e">
        <f t="shared" si="2"/>
        <v>#DIV/0!</v>
      </c>
      <c r="P24" s="5" t="e">
        <f t="shared" si="3"/>
        <v>#DIV/0!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9">
        <v>44800</v>
      </c>
      <c r="E25" s="9">
        <v>44833</v>
      </c>
      <c r="F25" s="4"/>
      <c r="G25" s="4"/>
      <c r="H25" s="4"/>
      <c r="I25" s="4"/>
      <c r="J25" s="4"/>
      <c r="K25" s="4"/>
      <c r="L25" s="4"/>
      <c r="M25" s="4"/>
      <c r="N25" s="4"/>
      <c r="O25" s="5" t="e">
        <f t="shared" si="2"/>
        <v>#DIV/0!</v>
      </c>
      <c r="P25" s="5" t="e">
        <f t="shared" si="3"/>
        <v>#DIV/0!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9">
        <v>44800</v>
      </c>
      <c r="E26" s="9">
        <v>44833</v>
      </c>
      <c r="F26" s="4"/>
      <c r="G26" s="4"/>
      <c r="H26" s="4"/>
      <c r="I26" s="4"/>
      <c r="J26" s="4"/>
      <c r="K26" s="4"/>
      <c r="L26" s="4"/>
      <c r="M26" s="4"/>
      <c r="N26" s="4"/>
      <c r="O26" s="5" t="e">
        <f t="shared" si="2"/>
        <v>#DIV/0!</v>
      </c>
      <c r="P26" s="5" t="e">
        <f t="shared" si="3"/>
        <v>#DIV/0!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9">
        <v>44800</v>
      </c>
      <c r="E27" s="9">
        <v>44833</v>
      </c>
      <c r="F27" s="4"/>
      <c r="G27" s="4"/>
      <c r="H27" s="4"/>
      <c r="I27" s="4"/>
      <c r="J27" s="4"/>
      <c r="K27" s="4"/>
      <c r="L27" s="4"/>
      <c r="M27" s="4"/>
      <c r="N27" s="4"/>
      <c r="O27" s="5" t="e">
        <f t="shared" si="2"/>
        <v>#DIV/0!</v>
      </c>
      <c r="P27" s="5" t="e">
        <f t="shared" si="3"/>
        <v>#DIV/0!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9">
        <v>44800</v>
      </c>
      <c r="E28" s="9">
        <v>44833</v>
      </c>
      <c r="F28" s="4"/>
      <c r="G28" s="4"/>
      <c r="H28" s="4"/>
      <c r="I28" s="4"/>
      <c r="J28" s="4"/>
      <c r="K28" s="4"/>
      <c r="L28" s="4"/>
      <c r="M28" s="4"/>
      <c r="N28" s="4"/>
      <c r="O28" s="5" t="e">
        <f t="shared" si="2"/>
        <v>#DIV/0!</v>
      </c>
      <c r="P28" s="5" t="e">
        <f t="shared" si="3"/>
        <v>#DIV/0!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9">
        <v>44800</v>
      </c>
      <c r="E29" s="9">
        <v>44833</v>
      </c>
      <c r="F29" s="4"/>
      <c r="G29" s="4"/>
      <c r="H29" s="4"/>
      <c r="I29" s="4"/>
      <c r="J29" s="4"/>
      <c r="K29" s="4"/>
      <c r="L29" s="4"/>
      <c r="M29" s="4"/>
      <c r="N29" s="4"/>
      <c r="O29" s="5" t="e">
        <f t="shared" si="2"/>
        <v>#DIV/0!</v>
      </c>
      <c r="P29" s="5" t="e">
        <f t="shared" si="3"/>
        <v>#DIV/0!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9">
        <v>44800</v>
      </c>
      <c r="E30" s="9">
        <v>44833</v>
      </c>
      <c r="F30" s="4"/>
      <c r="G30" s="4"/>
      <c r="H30" s="4"/>
      <c r="I30" s="4"/>
      <c r="J30" s="4"/>
      <c r="K30" s="4"/>
      <c r="L30" s="4"/>
      <c r="M30" s="4"/>
      <c r="N30" s="4"/>
      <c r="O30" s="5" t="e">
        <f t="shared" si="2"/>
        <v>#DIV/0!</v>
      </c>
      <c r="P30" s="5" t="e">
        <f t="shared" si="3"/>
        <v>#DIV/0!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9">
        <v>44800</v>
      </c>
      <c r="E31" s="9">
        <v>44833</v>
      </c>
      <c r="F31" s="4"/>
      <c r="G31" s="4"/>
      <c r="H31" s="4"/>
      <c r="I31" s="4"/>
      <c r="J31" s="4"/>
      <c r="K31" s="4"/>
      <c r="L31" s="4"/>
      <c r="M31" s="4"/>
      <c r="N31" s="4"/>
      <c r="O31" s="5" t="e">
        <f t="shared" si="2"/>
        <v>#DIV/0!</v>
      </c>
      <c r="P31" s="5" t="e">
        <f t="shared" si="3"/>
        <v>#DIV/0!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9">
        <v>44800</v>
      </c>
      <c r="E32" s="9">
        <v>44833</v>
      </c>
      <c r="F32" s="4"/>
      <c r="G32" s="4"/>
      <c r="H32" s="4"/>
      <c r="I32" s="4"/>
      <c r="J32" s="4"/>
      <c r="K32" s="4"/>
      <c r="L32" s="4"/>
      <c r="M32" s="4"/>
      <c r="N32" s="4"/>
      <c r="O32" s="5" t="e">
        <f t="shared" si="2"/>
        <v>#DIV/0!</v>
      </c>
      <c r="P32" s="5" t="e">
        <f t="shared" si="3"/>
        <v>#DIV/0!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9">
        <v>44800</v>
      </c>
      <c r="E33" s="9">
        <v>44833</v>
      </c>
      <c r="F33" s="4"/>
      <c r="G33" s="4"/>
      <c r="H33" s="4"/>
      <c r="I33" s="4"/>
      <c r="J33" s="4"/>
      <c r="K33" s="4"/>
      <c r="L33" s="4"/>
      <c r="M33" s="4"/>
      <c r="N33" s="4"/>
      <c r="O33" s="5" t="e">
        <f t="shared" si="2"/>
        <v>#DIV/0!</v>
      </c>
      <c r="P33" s="5" t="e">
        <f t="shared" si="3"/>
        <v>#DIV/0!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9">
        <v>44800</v>
      </c>
      <c r="E34" s="9">
        <v>44833</v>
      </c>
      <c r="F34" s="4"/>
      <c r="G34" s="4"/>
      <c r="H34" s="4"/>
      <c r="I34" s="4"/>
      <c r="J34" s="4"/>
      <c r="K34" s="4"/>
      <c r="L34" s="4"/>
      <c r="M34" s="4"/>
      <c r="N34" s="4"/>
      <c r="O34" s="5" t="e">
        <f t="shared" si="2"/>
        <v>#DIV/0!</v>
      </c>
      <c r="P34" s="5" t="e">
        <f t="shared" si="3"/>
        <v>#DIV/0!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44833</v>
      </c>
      <c r="F35" s="17"/>
      <c r="G35" s="17"/>
      <c r="H35" s="17"/>
      <c r="I35" s="17"/>
      <c r="J35" s="17"/>
      <c r="K35" s="17"/>
      <c r="L35" s="17"/>
      <c r="M35" s="17"/>
      <c r="N35" s="17"/>
      <c r="O35" s="5" t="e">
        <f t="shared" si="2"/>
        <v>#DIV/0!</v>
      </c>
      <c r="P35" s="5" t="e">
        <f t="shared" si="3"/>
        <v>#DIV/0!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44833</v>
      </c>
      <c r="F36" s="17"/>
      <c r="G36" s="17"/>
      <c r="H36" s="17"/>
      <c r="I36" s="17"/>
      <c r="J36" s="17"/>
      <c r="K36" s="17"/>
      <c r="L36" s="17"/>
      <c r="M36" s="17"/>
      <c r="N36" s="17"/>
      <c r="O36" s="5" t="e">
        <f t="shared" si="2"/>
        <v>#DIV/0!</v>
      </c>
      <c r="P36" s="5" t="e">
        <f t="shared" si="3"/>
        <v>#DIV/0!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44833</v>
      </c>
      <c r="F37" s="17"/>
      <c r="G37" s="17"/>
      <c r="H37" s="17"/>
      <c r="I37" s="17"/>
      <c r="J37" s="17"/>
      <c r="K37" s="17"/>
      <c r="L37" s="17"/>
      <c r="M37" s="17"/>
      <c r="N37" s="17"/>
      <c r="O37" s="5" t="e">
        <f t="shared" si="2"/>
        <v>#DIV/0!</v>
      </c>
      <c r="P37" s="5" t="e">
        <f t="shared" si="3"/>
        <v>#DIV/0!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44833</v>
      </c>
      <c r="F38" s="17"/>
      <c r="G38" s="17"/>
      <c r="H38" s="17"/>
      <c r="I38" s="17"/>
      <c r="J38" s="17"/>
      <c r="K38" s="17"/>
      <c r="L38" s="17"/>
      <c r="M38" s="17"/>
      <c r="N38" s="17"/>
      <c r="O38" s="5" t="e">
        <f t="shared" si="2"/>
        <v>#DIV/0!</v>
      </c>
      <c r="P38" s="5" t="e">
        <f t="shared" si="3"/>
        <v>#DIV/0!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44833</v>
      </c>
      <c r="F39" s="17"/>
      <c r="G39" s="17"/>
      <c r="H39" s="17"/>
      <c r="I39" s="17"/>
      <c r="J39" s="17"/>
      <c r="K39" s="17"/>
      <c r="L39" s="17"/>
      <c r="M39" s="17"/>
      <c r="N39" s="17"/>
      <c r="O39" s="5" t="e">
        <f t="shared" si="2"/>
        <v>#DIV/0!</v>
      </c>
      <c r="P39" s="5" t="e">
        <f t="shared" si="3"/>
        <v>#DIV/0!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44833</v>
      </c>
      <c r="F40" s="17"/>
      <c r="G40" s="17"/>
      <c r="H40" s="17"/>
      <c r="I40" s="17"/>
      <c r="J40" s="17"/>
      <c r="K40" s="17"/>
      <c r="L40" s="17"/>
      <c r="M40" s="17"/>
      <c r="N40" s="17"/>
      <c r="O40" s="5" t="e">
        <f t="shared" si="2"/>
        <v>#DIV/0!</v>
      </c>
      <c r="P40" s="5" t="e">
        <f t="shared" si="3"/>
        <v>#DIV/0!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44833</v>
      </c>
      <c r="F41" s="17"/>
      <c r="G41" s="17"/>
      <c r="H41" s="17"/>
      <c r="I41" s="17"/>
      <c r="J41" s="17"/>
      <c r="K41" s="17"/>
      <c r="L41" s="17"/>
      <c r="M41" s="17"/>
      <c r="N41" s="17"/>
      <c r="O41" s="5" t="e">
        <f t="shared" si="2"/>
        <v>#DIV/0!</v>
      </c>
      <c r="P41" s="5" t="e">
        <f t="shared" si="3"/>
        <v>#DIV/0!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44833</v>
      </c>
      <c r="F42" s="17"/>
      <c r="G42" s="17"/>
      <c r="H42" s="17"/>
      <c r="I42" s="17"/>
      <c r="J42" s="17"/>
      <c r="K42" s="17"/>
      <c r="L42" s="17"/>
      <c r="M42" s="17"/>
      <c r="N42" s="17"/>
      <c r="O42" s="5" t="e">
        <f t="shared" si="2"/>
        <v>#DIV/0!</v>
      </c>
      <c r="P42" s="5" t="e">
        <f t="shared" si="3"/>
        <v>#DIV/0!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44833</v>
      </c>
      <c r="F43" s="17"/>
      <c r="G43" s="17"/>
      <c r="H43" s="17"/>
      <c r="I43" s="17"/>
      <c r="J43" s="17"/>
      <c r="K43" s="17"/>
      <c r="L43" s="17"/>
      <c r="M43" s="17"/>
      <c r="N43" s="17"/>
      <c r="O43" s="5" t="e">
        <f t="shared" si="2"/>
        <v>#DIV/0!</v>
      </c>
      <c r="P43" s="5" t="e">
        <f t="shared" si="3"/>
        <v>#DIV/0!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44833</v>
      </c>
      <c r="F44" s="17"/>
      <c r="G44" s="17"/>
      <c r="H44" s="17"/>
      <c r="I44" s="17"/>
      <c r="J44" s="17"/>
      <c r="K44" s="17"/>
      <c r="L44" s="17"/>
      <c r="M44" s="17"/>
      <c r="N44" s="17"/>
      <c r="O44" s="5" t="e">
        <f t="shared" si="2"/>
        <v>#DIV/0!</v>
      </c>
      <c r="P44" s="5" t="e">
        <f t="shared" si="3"/>
        <v>#DIV/0!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44833</v>
      </c>
      <c r="F45" s="17"/>
      <c r="G45" s="17"/>
      <c r="H45" s="17"/>
      <c r="I45" s="17"/>
      <c r="J45" s="17"/>
      <c r="K45" s="17"/>
      <c r="L45" s="17"/>
      <c r="M45" s="17"/>
      <c r="N45" s="17"/>
      <c r="O45" s="5" t="e">
        <f t="shared" si="2"/>
        <v>#DIV/0!</v>
      </c>
      <c r="P45" s="5" t="e">
        <f t="shared" si="3"/>
        <v>#DIV/0!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44833</v>
      </c>
      <c r="F46" s="17"/>
      <c r="G46" s="17"/>
      <c r="H46" s="17"/>
      <c r="I46" s="17"/>
      <c r="J46" s="17"/>
      <c r="K46" s="17"/>
      <c r="L46" s="17"/>
      <c r="M46" s="17"/>
      <c r="N46" s="17"/>
      <c r="O46" s="5" t="e">
        <f t="shared" si="2"/>
        <v>#DIV/0!</v>
      </c>
      <c r="P46" s="5" t="e">
        <f t="shared" si="3"/>
        <v>#DIV/0!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44833</v>
      </c>
      <c r="F47" s="17"/>
      <c r="G47" s="17"/>
      <c r="H47" s="17"/>
      <c r="I47" s="17"/>
      <c r="J47" s="17"/>
      <c r="K47" s="17"/>
      <c r="L47" s="17"/>
      <c r="M47" s="17"/>
      <c r="N47" s="17"/>
      <c r="O47" s="5" t="e">
        <f t="shared" si="2"/>
        <v>#DIV/0!</v>
      </c>
      <c r="P47" s="5" t="e">
        <f t="shared" si="3"/>
        <v>#DIV/0!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44833</v>
      </c>
      <c r="F48" s="17"/>
      <c r="G48" s="17"/>
      <c r="H48" s="17"/>
      <c r="I48" s="17"/>
      <c r="J48" s="17"/>
      <c r="K48" s="17"/>
      <c r="L48" s="17"/>
      <c r="M48" s="17"/>
      <c r="N48" s="17"/>
      <c r="O48" s="5" t="e">
        <f t="shared" si="2"/>
        <v>#DIV/0!</v>
      </c>
      <c r="P48" s="5" t="e">
        <f t="shared" si="3"/>
        <v>#DIV/0!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44833</v>
      </c>
      <c r="F49" s="17"/>
      <c r="G49" s="17"/>
      <c r="H49" s="17"/>
      <c r="I49" s="17"/>
      <c r="J49" s="17"/>
      <c r="K49" s="17"/>
      <c r="L49" s="17"/>
      <c r="M49" s="17"/>
      <c r="N49" s="17"/>
      <c r="O49" s="5" t="e">
        <f t="shared" si="2"/>
        <v>#DIV/0!</v>
      </c>
      <c r="P49" s="5" t="e">
        <f t="shared" si="3"/>
        <v>#DIV/0!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44833</v>
      </c>
      <c r="F50" s="17"/>
      <c r="G50" s="17"/>
      <c r="H50" s="17"/>
      <c r="I50" s="17"/>
      <c r="J50" s="17"/>
      <c r="K50" s="17"/>
      <c r="L50" s="17"/>
      <c r="M50" s="17"/>
      <c r="N50" s="17"/>
      <c r="O50" s="5" t="e">
        <f t="shared" si="2"/>
        <v>#DIV/0!</v>
      </c>
      <c r="P50" s="5" t="e">
        <f t="shared" si="3"/>
        <v>#DIV/0!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44833</v>
      </c>
      <c r="F51" s="17"/>
      <c r="G51" s="17"/>
      <c r="H51" s="17"/>
      <c r="I51" s="17"/>
      <c r="J51" s="17"/>
      <c r="K51" s="17"/>
      <c r="L51" s="17"/>
      <c r="M51" s="17"/>
      <c r="N51" s="17"/>
      <c r="O51" s="5" t="e">
        <f t="shared" si="2"/>
        <v>#DIV/0!</v>
      </c>
      <c r="P51" s="5" t="e">
        <f t="shared" si="3"/>
        <v>#DIV/0!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44833</v>
      </c>
      <c r="F52" s="17"/>
      <c r="G52" s="17"/>
      <c r="H52" s="17"/>
      <c r="I52" s="17"/>
      <c r="J52" s="17"/>
      <c r="K52" s="17"/>
      <c r="L52" s="17"/>
      <c r="M52" s="17"/>
      <c r="N52" s="17"/>
      <c r="O52" s="5" t="e">
        <f t="shared" si="2"/>
        <v>#DIV/0!</v>
      </c>
      <c r="P52" s="5" t="e">
        <f t="shared" si="3"/>
        <v>#DIV/0!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44833</v>
      </c>
      <c r="F53" s="17"/>
      <c r="G53" s="17"/>
      <c r="H53" s="17"/>
      <c r="I53" s="17"/>
      <c r="J53" s="17"/>
      <c r="K53" s="17"/>
      <c r="L53" s="17"/>
      <c r="M53" s="17"/>
      <c r="N53" s="17"/>
      <c r="O53" s="5" t="e">
        <f t="shared" si="2"/>
        <v>#DIV/0!</v>
      </c>
      <c r="P53" s="5" t="e">
        <f t="shared" si="3"/>
        <v>#DIV/0!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44833</v>
      </c>
      <c r="F54" s="17"/>
      <c r="G54" s="17"/>
      <c r="H54" s="17"/>
      <c r="I54" s="17"/>
      <c r="J54" s="17"/>
      <c r="K54" s="17"/>
      <c r="L54" s="17"/>
      <c r="M54" s="17"/>
      <c r="N54" s="17"/>
      <c r="O54" s="5" t="e">
        <f t="shared" si="2"/>
        <v>#DIV/0!</v>
      </c>
      <c r="P54" s="5" t="e">
        <f t="shared" si="3"/>
        <v>#DIV/0!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44833</v>
      </c>
      <c r="F55" s="17"/>
      <c r="G55" s="17"/>
      <c r="H55" s="17"/>
      <c r="I55" s="17"/>
      <c r="J55" s="17"/>
      <c r="K55" s="17"/>
      <c r="L55" s="17"/>
      <c r="M55" s="17"/>
      <c r="N55" s="17"/>
      <c r="O55" s="5" t="e">
        <f t="shared" si="2"/>
        <v>#DIV/0!</v>
      </c>
      <c r="P55" s="5" t="e">
        <f t="shared" si="3"/>
        <v>#DIV/0!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44833</v>
      </c>
      <c r="F56" s="17"/>
      <c r="G56" s="17"/>
      <c r="H56" s="17"/>
      <c r="I56" s="17"/>
      <c r="J56" s="17"/>
      <c r="K56" s="17"/>
      <c r="L56" s="17"/>
      <c r="M56" s="17"/>
      <c r="N56" s="17"/>
      <c r="O56" s="5" t="e">
        <f t="shared" si="2"/>
        <v>#DIV/0!</v>
      </c>
      <c r="P56" s="5" t="e">
        <f t="shared" si="3"/>
        <v>#DIV/0!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44833</v>
      </c>
      <c r="F57" s="17"/>
      <c r="G57" s="17"/>
      <c r="H57" s="17"/>
      <c r="I57" s="17"/>
      <c r="J57" s="17"/>
      <c r="K57" s="17"/>
      <c r="L57" s="17"/>
      <c r="M57" s="17"/>
      <c r="N57" s="17"/>
      <c r="O57" s="5" t="e">
        <f t="shared" si="2"/>
        <v>#DIV/0!</v>
      </c>
      <c r="P57" s="5" t="e">
        <f t="shared" si="3"/>
        <v>#DIV/0!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44833</v>
      </c>
      <c r="F58" s="17"/>
      <c r="G58" s="17"/>
      <c r="H58" s="17"/>
      <c r="I58" s="17"/>
      <c r="J58" s="17"/>
      <c r="K58" s="17"/>
      <c r="L58" s="17"/>
      <c r="M58" s="17"/>
      <c r="N58" s="17"/>
      <c r="O58" s="5" t="e">
        <f t="shared" si="2"/>
        <v>#DIV/0!</v>
      </c>
      <c r="P58" s="5" t="e">
        <f t="shared" si="3"/>
        <v>#DIV/0!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44833</v>
      </c>
      <c r="F59" s="17"/>
      <c r="G59" s="17"/>
      <c r="H59" s="17"/>
      <c r="I59" s="17"/>
      <c r="J59" s="17"/>
      <c r="K59" s="17"/>
      <c r="L59" s="17"/>
      <c r="M59" s="17"/>
      <c r="N59" s="17"/>
      <c r="O59" s="5" t="e">
        <f t="shared" si="2"/>
        <v>#DIV/0!</v>
      </c>
      <c r="P59" s="5" t="e">
        <f t="shared" si="3"/>
        <v>#DIV/0!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44833</v>
      </c>
      <c r="F60" s="17"/>
      <c r="G60" s="17"/>
      <c r="H60" s="17"/>
      <c r="I60" s="17"/>
      <c r="J60" s="17"/>
      <c r="K60" s="17"/>
      <c r="L60" s="17"/>
      <c r="M60" s="17"/>
      <c r="N60" s="17"/>
      <c r="O60" s="5" t="e">
        <f t="shared" si="2"/>
        <v>#DIV/0!</v>
      </c>
      <c r="P60" s="5" t="e">
        <f t="shared" si="3"/>
        <v>#DIV/0!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44833</v>
      </c>
      <c r="F61" s="17"/>
      <c r="G61" s="17"/>
      <c r="H61" s="17"/>
      <c r="I61" s="17"/>
      <c r="J61" s="17"/>
      <c r="K61" s="17"/>
      <c r="L61" s="17"/>
      <c r="M61" s="17"/>
      <c r="N61" s="17"/>
      <c r="O61" s="5" t="e">
        <f t="shared" si="2"/>
        <v>#DIV/0!</v>
      </c>
      <c r="P61" s="5" t="e">
        <f t="shared" si="3"/>
        <v>#DIV/0!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44833</v>
      </c>
      <c r="F62" s="17"/>
      <c r="G62" s="17"/>
      <c r="H62" s="17"/>
      <c r="I62" s="17"/>
      <c r="J62" s="17"/>
      <c r="K62" s="17"/>
      <c r="L62" s="17"/>
      <c r="M62" s="17"/>
      <c r="N62" s="17"/>
      <c r="O62" s="5" t="e">
        <f t="shared" si="2"/>
        <v>#DIV/0!</v>
      </c>
      <c r="P62" s="5" t="e">
        <f t="shared" si="3"/>
        <v>#DIV/0!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44833</v>
      </c>
      <c r="F63" s="17"/>
      <c r="G63" s="17"/>
      <c r="H63" s="17"/>
      <c r="I63" s="17"/>
      <c r="J63" s="17"/>
      <c r="K63" s="17"/>
      <c r="L63" s="17"/>
      <c r="M63" s="17"/>
      <c r="N63" s="17"/>
      <c r="O63" s="5" t="e">
        <f t="shared" si="2"/>
        <v>#DIV/0!</v>
      </c>
      <c r="P63" s="5" t="e">
        <f t="shared" si="3"/>
        <v>#DIV/0!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44833</v>
      </c>
      <c r="F64" s="17"/>
      <c r="G64" s="17"/>
      <c r="H64" s="17"/>
      <c r="I64" s="17"/>
      <c r="J64" s="17"/>
      <c r="K64" s="17"/>
      <c r="L64" s="17"/>
      <c r="M64" s="17"/>
      <c r="N64" s="17"/>
      <c r="O64" s="5" t="e">
        <f t="shared" si="2"/>
        <v>#DIV/0!</v>
      </c>
      <c r="P64" s="5" t="e">
        <f t="shared" si="3"/>
        <v>#DIV/0!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44833</v>
      </c>
      <c r="F65" s="17"/>
      <c r="G65" s="17"/>
      <c r="H65" s="17"/>
      <c r="I65" s="17"/>
      <c r="J65" s="17"/>
      <c r="K65" s="17"/>
      <c r="L65" s="17"/>
      <c r="M65" s="17"/>
      <c r="N65" s="17"/>
      <c r="O65" s="5" t="e">
        <f t="shared" si="2"/>
        <v>#DIV/0!</v>
      </c>
      <c r="P65" s="5" t="e">
        <f t="shared" si="3"/>
        <v>#DIV/0!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44833</v>
      </c>
      <c r="F66" s="17"/>
      <c r="G66" s="17"/>
      <c r="H66" s="17"/>
      <c r="I66" s="17"/>
      <c r="J66" s="17"/>
      <c r="K66" s="17"/>
      <c r="L66" s="17"/>
      <c r="M66" s="17"/>
      <c r="N66" s="17"/>
      <c r="O66" s="5" t="e">
        <f t="shared" si="2"/>
        <v>#DIV/0!</v>
      </c>
      <c r="P66" s="5" t="e">
        <f t="shared" si="3"/>
        <v>#DIV/0!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44833</v>
      </c>
      <c r="F67" s="17"/>
      <c r="G67" s="17"/>
      <c r="H67" s="17"/>
      <c r="I67" s="17"/>
      <c r="J67" s="17"/>
      <c r="K67" s="17"/>
      <c r="L67" s="17"/>
      <c r="M67" s="17"/>
      <c r="N67" s="17"/>
      <c r="O67" s="5" t="e">
        <f t="shared" si="2"/>
        <v>#DIV/0!</v>
      </c>
      <c r="P67" s="5" t="e">
        <f t="shared" si="3"/>
        <v>#DIV/0!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44833</v>
      </c>
      <c r="F68" s="17"/>
      <c r="G68" s="17"/>
      <c r="H68" s="17"/>
      <c r="I68" s="17"/>
      <c r="J68" s="17"/>
      <c r="K68" s="17"/>
      <c r="L68" s="17"/>
      <c r="M68" s="17"/>
      <c r="N68" s="17"/>
      <c r="O68" s="5" t="e">
        <f t="shared" si="2"/>
        <v>#DIV/0!</v>
      </c>
      <c r="P68" s="5" t="e">
        <f t="shared" si="3"/>
        <v>#DIV/0!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44833</v>
      </c>
      <c r="F69" s="17"/>
      <c r="G69" s="17"/>
      <c r="H69" s="17"/>
      <c r="I69" s="17"/>
      <c r="J69" s="17"/>
      <c r="K69" s="17"/>
      <c r="L69" s="17"/>
      <c r="M69" s="17"/>
      <c r="N69" s="17"/>
      <c r="O69" s="5" t="e">
        <f t="shared" si="2"/>
        <v>#DIV/0!</v>
      </c>
      <c r="P69" s="5" t="e">
        <f t="shared" si="3"/>
        <v>#DIV/0!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44833</v>
      </c>
      <c r="F70" s="17"/>
      <c r="G70" s="17"/>
      <c r="H70" s="17"/>
      <c r="I70" s="17"/>
      <c r="J70" s="17"/>
      <c r="K70" s="17"/>
      <c r="L70" s="17"/>
      <c r="M70" s="17"/>
      <c r="N70" s="17"/>
      <c r="O70" s="5" t="e">
        <f t="shared" si="2"/>
        <v>#DIV/0!</v>
      </c>
      <c r="P70" s="5" t="e">
        <f t="shared" si="3"/>
        <v>#DIV/0!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44833</v>
      </c>
      <c r="F71" s="17"/>
      <c r="G71" s="17"/>
      <c r="H71" s="17"/>
      <c r="I71" s="17"/>
      <c r="J71" s="17"/>
      <c r="K71" s="17"/>
      <c r="L71" s="17"/>
      <c r="M71" s="17"/>
      <c r="N71" s="17"/>
      <c r="O71" s="5" t="e">
        <f t="shared" si="2"/>
        <v>#DIV/0!</v>
      </c>
      <c r="P71" s="5" t="e">
        <f t="shared" si="3"/>
        <v>#DIV/0!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44833</v>
      </c>
      <c r="F72" s="17"/>
      <c r="G72" s="17"/>
      <c r="H72" s="17"/>
      <c r="I72" s="17"/>
      <c r="J72" s="17"/>
      <c r="K72" s="17"/>
      <c r="L72" s="17"/>
      <c r="M72" s="17"/>
      <c r="N72" s="17"/>
      <c r="O72" s="5" t="e">
        <f t="shared" si="2"/>
        <v>#DIV/0!</v>
      </c>
      <c r="P72" s="5" t="e">
        <f t="shared" si="3"/>
        <v>#DIV/0!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44833</v>
      </c>
      <c r="F73" s="17"/>
      <c r="G73" s="17"/>
      <c r="H73" s="17"/>
      <c r="I73" s="17"/>
      <c r="J73" s="17"/>
      <c r="K73" s="17"/>
      <c r="L73" s="17"/>
      <c r="M73" s="17"/>
      <c r="N73" s="17"/>
      <c r="O73" s="5" t="e">
        <f t="shared" si="2"/>
        <v>#DIV/0!</v>
      </c>
      <c r="P73" s="5" t="e">
        <f t="shared" si="3"/>
        <v>#DIV/0!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44833</v>
      </c>
      <c r="F74" s="17"/>
      <c r="G74" s="17"/>
      <c r="H74" s="17"/>
      <c r="I74" s="17"/>
      <c r="J74" s="17"/>
      <c r="K74" s="17"/>
      <c r="L74" s="17"/>
      <c r="M74" s="17"/>
      <c r="N74" s="17"/>
      <c r="O74" s="5" t="e">
        <f t="shared" si="2"/>
        <v>#DIV/0!</v>
      </c>
      <c r="P74" s="5" t="e">
        <f t="shared" si="3"/>
        <v>#DIV/0!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44833</v>
      </c>
      <c r="F75" s="17"/>
      <c r="G75" s="17"/>
      <c r="H75" s="17"/>
      <c r="I75" s="17"/>
      <c r="J75" s="17"/>
      <c r="K75" s="17"/>
      <c r="L75" s="17"/>
      <c r="M75" s="17"/>
      <c r="N75" s="17"/>
      <c r="O75" s="5" t="e">
        <f t="shared" ref="O75:O93" si="5">(L75-H75)/(L75+H75)</f>
        <v>#DIV/0!</v>
      </c>
      <c r="P75" s="5" t="e">
        <f t="shared" ref="P75:P93" si="6">((M75+H75)-(L75+F75))/((M75+H75)+(L75+F75))</f>
        <v>#DIV/0!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44833</v>
      </c>
      <c r="F76" s="17"/>
      <c r="G76" s="17"/>
      <c r="H76" s="17"/>
      <c r="I76" s="17"/>
      <c r="J76" s="17"/>
      <c r="K76" s="17"/>
      <c r="L76" s="17"/>
      <c r="M76" s="17"/>
      <c r="N76" s="17"/>
      <c r="O76" s="5" t="e">
        <f t="shared" si="5"/>
        <v>#DIV/0!</v>
      </c>
      <c r="P76" s="5" t="e">
        <f t="shared" si="6"/>
        <v>#DIV/0!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44833</v>
      </c>
      <c r="F77" s="17"/>
      <c r="G77" s="17"/>
      <c r="H77" s="17"/>
      <c r="I77" s="17"/>
      <c r="J77" s="17"/>
      <c r="K77" s="17"/>
      <c r="L77" s="17"/>
      <c r="M77" s="17"/>
      <c r="N77" s="17"/>
      <c r="O77" s="5" t="e">
        <f t="shared" si="5"/>
        <v>#DIV/0!</v>
      </c>
      <c r="P77" s="5" t="e">
        <f t="shared" si="6"/>
        <v>#DIV/0!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44833</v>
      </c>
      <c r="F78" s="17"/>
      <c r="G78" s="17"/>
      <c r="H78" s="17"/>
      <c r="I78" s="17"/>
      <c r="J78" s="17"/>
      <c r="K78" s="17"/>
      <c r="L78" s="17"/>
      <c r="M78" s="17"/>
      <c r="N78" s="17"/>
      <c r="O78" s="5" t="e">
        <f t="shared" si="5"/>
        <v>#DIV/0!</v>
      </c>
      <c r="P78" s="5" t="e">
        <f t="shared" si="6"/>
        <v>#DIV/0!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44833</v>
      </c>
      <c r="F79" s="17"/>
      <c r="G79" s="17"/>
      <c r="H79" s="17"/>
      <c r="I79" s="17"/>
      <c r="J79" s="17"/>
      <c r="K79" s="17"/>
      <c r="L79" s="17"/>
      <c r="M79" s="17"/>
      <c r="N79" s="17"/>
      <c r="O79" s="5" t="e">
        <f t="shared" si="5"/>
        <v>#DIV/0!</v>
      </c>
      <c r="P79" s="5" t="e">
        <f t="shared" si="6"/>
        <v>#DIV/0!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44833</v>
      </c>
      <c r="F80" s="17"/>
      <c r="G80" s="17"/>
      <c r="H80" s="17"/>
      <c r="I80" s="17"/>
      <c r="J80" s="17"/>
      <c r="K80" s="17"/>
      <c r="L80" s="17"/>
      <c r="M80" s="17"/>
      <c r="N80" s="17"/>
      <c r="O80" s="5" t="e">
        <f t="shared" si="5"/>
        <v>#DIV/0!</v>
      </c>
      <c r="P80" s="5" t="e">
        <f t="shared" si="6"/>
        <v>#DIV/0!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44833</v>
      </c>
      <c r="F81" s="17"/>
      <c r="G81" s="17"/>
      <c r="H81" s="17"/>
      <c r="I81" s="17"/>
      <c r="J81" s="17"/>
      <c r="K81" s="17"/>
      <c r="L81" s="17"/>
      <c r="M81" s="17"/>
      <c r="N81" s="17"/>
      <c r="O81" s="5" t="e">
        <f t="shared" si="5"/>
        <v>#DIV/0!</v>
      </c>
      <c r="P81" s="5" t="e">
        <f t="shared" si="6"/>
        <v>#DIV/0!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44833</v>
      </c>
      <c r="F82" s="17"/>
      <c r="G82" s="17"/>
      <c r="H82" s="17"/>
      <c r="I82" s="17"/>
      <c r="J82" s="17"/>
      <c r="K82" s="17"/>
      <c r="L82" s="17"/>
      <c r="M82" s="17"/>
      <c r="N82" s="17"/>
      <c r="O82" s="5" t="e">
        <f t="shared" si="5"/>
        <v>#DIV/0!</v>
      </c>
      <c r="P82" s="5" t="e">
        <f t="shared" si="6"/>
        <v>#DIV/0!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44833</v>
      </c>
      <c r="F83" s="17"/>
      <c r="G83" s="17"/>
      <c r="H83" s="17"/>
      <c r="I83" s="17"/>
      <c r="J83" s="17"/>
      <c r="K83" s="17"/>
      <c r="L83" s="17"/>
      <c r="M83" s="17"/>
      <c r="N83" s="17"/>
      <c r="O83" s="5" t="e">
        <f t="shared" si="5"/>
        <v>#DIV/0!</v>
      </c>
      <c r="P83" s="5" t="e">
        <f t="shared" si="6"/>
        <v>#DIV/0!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44833</v>
      </c>
      <c r="F84" s="17"/>
      <c r="G84" s="17"/>
      <c r="H84" s="17"/>
      <c r="I84" s="17"/>
      <c r="J84" s="17"/>
      <c r="K84" s="17"/>
      <c r="L84" s="17"/>
      <c r="M84" s="17"/>
      <c r="N84" s="17"/>
      <c r="O84" s="5" t="e">
        <f t="shared" si="5"/>
        <v>#DIV/0!</v>
      </c>
      <c r="P84" s="5" t="e">
        <f t="shared" si="6"/>
        <v>#DIV/0!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44833</v>
      </c>
      <c r="F85" s="17"/>
      <c r="G85" s="17"/>
      <c r="H85" s="17"/>
      <c r="I85" s="17"/>
      <c r="J85" s="17"/>
      <c r="K85" s="17"/>
      <c r="L85" s="17"/>
      <c r="M85" s="17"/>
      <c r="N85" s="17"/>
      <c r="O85" s="5" t="e">
        <f t="shared" si="5"/>
        <v>#DIV/0!</v>
      </c>
      <c r="P85" s="5" t="e">
        <f t="shared" si="6"/>
        <v>#DIV/0!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44833</v>
      </c>
      <c r="F86" s="17"/>
      <c r="G86" s="17"/>
      <c r="H86" s="17"/>
      <c r="I86" s="17"/>
      <c r="J86" s="17"/>
      <c r="K86" s="17"/>
      <c r="L86" s="17"/>
      <c r="M86" s="17"/>
      <c r="N86" s="17"/>
      <c r="O86" s="5" t="e">
        <f t="shared" si="5"/>
        <v>#DIV/0!</v>
      </c>
      <c r="P86" s="5" t="e">
        <f t="shared" si="6"/>
        <v>#DIV/0!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44833</v>
      </c>
      <c r="F87" s="17"/>
      <c r="G87" s="17"/>
      <c r="H87" s="17"/>
      <c r="I87" s="17"/>
      <c r="J87" s="17"/>
      <c r="K87" s="17"/>
      <c r="L87" s="17"/>
      <c r="M87" s="17"/>
      <c r="N87" s="17"/>
      <c r="O87" s="5" t="e">
        <f t="shared" si="5"/>
        <v>#DIV/0!</v>
      </c>
      <c r="P87" s="5" t="e">
        <f t="shared" si="6"/>
        <v>#DIV/0!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44833</v>
      </c>
      <c r="F88" s="17"/>
      <c r="G88" s="17"/>
      <c r="H88" s="17"/>
      <c r="I88" s="17"/>
      <c r="J88" s="17"/>
      <c r="K88" s="17"/>
      <c r="L88" s="17"/>
      <c r="M88" s="17"/>
      <c r="N88" s="17"/>
      <c r="O88" s="5" t="e">
        <f t="shared" si="5"/>
        <v>#DIV/0!</v>
      </c>
      <c r="P88" s="5" t="e">
        <f t="shared" si="6"/>
        <v>#DIV/0!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44833</v>
      </c>
      <c r="F89" s="17"/>
      <c r="G89" s="17"/>
      <c r="H89" s="17"/>
      <c r="I89" s="17"/>
      <c r="J89" s="17"/>
      <c r="K89" s="17"/>
      <c r="L89" s="17"/>
      <c r="M89" s="17"/>
      <c r="N89" s="17"/>
      <c r="O89" s="5" t="e">
        <f t="shared" si="5"/>
        <v>#DIV/0!</v>
      </c>
      <c r="P89" s="5" t="e">
        <f t="shared" si="6"/>
        <v>#DIV/0!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44833</v>
      </c>
      <c r="F90" s="17"/>
      <c r="G90" s="17"/>
      <c r="H90" s="17"/>
      <c r="I90" s="17"/>
      <c r="J90" s="17"/>
      <c r="K90" s="17"/>
      <c r="L90" s="17"/>
      <c r="M90" s="17"/>
      <c r="N90" s="17"/>
      <c r="O90" s="5" t="e">
        <f t="shared" si="5"/>
        <v>#DIV/0!</v>
      </c>
      <c r="P90" s="5" t="e">
        <f t="shared" si="6"/>
        <v>#DIV/0!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44833</v>
      </c>
      <c r="F91" s="17"/>
      <c r="G91" s="17"/>
      <c r="H91" s="17"/>
      <c r="I91" s="17"/>
      <c r="J91" s="17"/>
      <c r="K91" s="17"/>
      <c r="L91" s="17"/>
      <c r="M91" s="17"/>
      <c r="N91" s="17"/>
      <c r="O91" s="5" t="e">
        <f t="shared" si="5"/>
        <v>#DIV/0!</v>
      </c>
      <c r="P91" s="5" t="e">
        <f t="shared" si="6"/>
        <v>#DIV/0!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44833</v>
      </c>
      <c r="F92" s="17"/>
      <c r="G92" s="17"/>
      <c r="H92" s="17"/>
      <c r="I92" s="17"/>
      <c r="J92" s="17"/>
      <c r="K92" s="17"/>
      <c r="L92" s="17"/>
      <c r="M92" s="17"/>
      <c r="N92" s="17"/>
      <c r="O92" s="5" t="e">
        <f t="shared" si="5"/>
        <v>#DIV/0!</v>
      </c>
      <c r="P92" s="5" t="e">
        <f t="shared" si="6"/>
        <v>#DIV/0!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44833</v>
      </c>
      <c r="F93" s="17"/>
      <c r="G93" s="17"/>
      <c r="H93" s="17"/>
      <c r="I93" s="17"/>
      <c r="J93" s="17"/>
      <c r="K93" s="17"/>
      <c r="L93" s="17"/>
      <c r="M93" s="17"/>
      <c r="N93" s="17"/>
      <c r="O93" s="5" t="e">
        <f t="shared" si="5"/>
        <v>#DIV/0!</v>
      </c>
      <c r="P93" s="5" t="e">
        <f t="shared" si="6"/>
        <v>#DIV/0!</v>
      </c>
    </row>
  </sheetData>
  <autoFilter ref="B1:C1"/>
  <phoneticPr fontId="18" type="noConversion"/>
  <conditionalFormatting sqref="O1:O1048576">
    <cfRule type="cellIs" dxfId="104" priority="4" operator="greaterThan">
      <formula>0.3</formula>
    </cfRule>
  </conditionalFormatting>
  <conditionalFormatting sqref="P1:P1048576">
    <cfRule type="cellIs" dxfId="103" priority="3" operator="lessThan">
      <formula>0.1</formula>
    </cfRule>
  </conditionalFormatting>
  <conditionalFormatting sqref="O1">
    <cfRule type="cellIs" dxfId="102" priority="1" operator="greaterThan">
      <formula>0.3</formula>
    </cfRule>
    <cfRule type="cellIs" dxfId="101" priority="2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22"/>
      <c r="U10" s="22"/>
      <c r="V10" s="22"/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44828</v>
      </c>
      <c r="F35" s="17">
        <v>1800</v>
      </c>
      <c r="G35" s="17">
        <v>2366</v>
      </c>
      <c r="H35" s="17">
        <v>3271</v>
      </c>
      <c r="I35" s="17">
        <v>3612</v>
      </c>
      <c r="J35" s="17">
        <v>3875</v>
      </c>
      <c r="K35" s="17">
        <v>4020</v>
      </c>
      <c r="L35" s="17">
        <v>4019</v>
      </c>
      <c r="M35" s="17">
        <v>4956</v>
      </c>
      <c r="N35" s="17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44828</v>
      </c>
      <c r="F36" s="17">
        <v>2198</v>
      </c>
      <c r="G36" s="17">
        <v>2880</v>
      </c>
      <c r="H36" s="17">
        <v>3686</v>
      </c>
      <c r="I36" s="17">
        <v>4071</v>
      </c>
      <c r="J36" s="17">
        <v>4291</v>
      </c>
      <c r="K36" s="17">
        <v>4384</v>
      </c>
      <c r="L36" s="17">
        <v>4502</v>
      </c>
      <c r="M36" s="17">
        <v>5477</v>
      </c>
      <c r="N36" s="17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44828</v>
      </c>
      <c r="F37" s="17">
        <v>2564</v>
      </c>
      <c r="G37" s="17">
        <v>3347</v>
      </c>
      <c r="H37" s="17">
        <v>4222</v>
      </c>
      <c r="I37" s="17">
        <v>4645</v>
      </c>
      <c r="J37" s="17">
        <v>4784</v>
      </c>
      <c r="K37" s="17">
        <v>4945</v>
      </c>
      <c r="L37" s="17">
        <v>4911</v>
      </c>
      <c r="M37" s="17">
        <v>6236</v>
      </c>
      <c r="N37" s="17">
        <v>4457</v>
      </c>
      <c r="O37" s="5">
        <f t="shared" si="7"/>
        <v>7.5440709514945803E-2</v>
      </c>
      <c r="P37" s="5">
        <f t="shared" si="8"/>
        <v>0.16634138181007083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44828</v>
      </c>
      <c r="F38" s="17">
        <v>1955</v>
      </c>
      <c r="G38" s="17">
        <v>2645</v>
      </c>
      <c r="H38" s="17">
        <v>3688</v>
      </c>
      <c r="I38" s="17">
        <v>4126</v>
      </c>
      <c r="J38" s="17">
        <v>4233</v>
      </c>
      <c r="K38" s="17">
        <v>4371</v>
      </c>
      <c r="L38" s="17">
        <v>4417</v>
      </c>
      <c r="M38" s="17">
        <v>5532</v>
      </c>
      <c r="N38" s="17">
        <v>4065</v>
      </c>
      <c r="O38" s="5">
        <f t="shared" si="7"/>
        <v>8.9944478716841456E-2</v>
      </c>
      <c r="P38" s="5">
        <f t="shared" si="8"/>
        <v>0.18265777321703439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44828</v>
      </c>
      <c r="F39" s="17">
        <v>2286</v>
      </c>
      <c r="G39" s="17">
        <v>2980</v>
      </c>
      <c r="H39" s="17">
        <v>3665</v>
      </c>
      <c r="I39" s="17">
        <v>4194</v>
      </c>
      <c r="J39" s="17">
        <v>4672</v>
      </c>
      <c r="K39" s="17">
        <v>4897</v>
      </c>
      <c r="L39" s="17">
        <v>4922</v>
      </c>
      <c r="M39" s="17">
        <v>5611</v>
      </c>
      <c r="N39" s="17">
        <v>4216</v>
      </c>
      <c r="O39" s="5">
        <f t="shared" si="7"/>
        <v>0.14638406894142308</v>
      </c>
      <c r="P39" s="5">
        <f t="shared" si="8"/>
        <v>0.12545498665372481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44828</v>
      </c>
      <c r="F40" s="17">
        <v>2848</v>
      </c>
      <c r="G40" s="17">
        <v>3645</v>
      </c>
      <c r="H40" s="17">
        <v>4430</v>
      </c>
      <c r="I40" s="17">
        <v>4922</v>
      </c>
      <c r="J40" s="17">
        <v>5066</v>
      </c>
      <c r="K40" s="17">
        <v>5192</v>
      </c>
      <c r="L40" s="17">
        <v>5266</v>
      </c>
      <c r="M40" s="17">
        <v>6532</v>
      </c>
      <c r="N40" s="17">
        <v>4584</v>
      </c>
      <c r="O40" s="5">
        <f t="shared" si="7"/>
        <v>8.6221122112211224E-2</v>
      </c>
      <c r="P40" s="5">
        <f t="shared" si="8"/>
        <v>0.14929754665548334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44828</v>
      </c>
      <c r="F41" s="17">
        <v>2298</v>
      </c>
      <c r="G41" s="17">
        <v>2987</v>
      </c>
      <c r="H41" s="17">
        <v>3815</v>
      </c>
      <c r="I41" s="17">
        <v>4252</v>
      </c>
      <c r="J41" s="17">
        <v>4447</v>
      </c>
      <c r="K41" s="17">
        <v>4627</v>
      </c>
      <c r="L41" s="17">
        <v>4588</v>
      </c>
      <c r="M41" s="17">
        <v>5702</v>
      </c>
      <c r="N41" s="17">
        <v>4152</v>
      </c>
      <c r="O41" s="5">
        <f t="shared" si="7"/>
        <v>9.1990955611091274E-2</v>
      </c>
      <c r="P41" s="5">
        <f t="shared" si="8"/>
        <v>0.16039748826434189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44828</v>
      </c>
      <c r="F42" s="17">
        <v>2039</v>
      </c>
      <c r="G42" s="17">
        <v>2760</v>
      </c>
      <c r="H42" s="17">
        <v>3795</v>
      </c>
      <c r="I42" s="17">
        <v>4265</v>
      </c>
      <c r="J42" s="17">
        <v>4406</v>
      </c>
      <c r="K42" s="17">
        <v>4561</v>
      </c>
      <c r="L42" s="17">
        <v>4592</v>
      </c>
      <c r="M42" s="17">
        <v>5783</v>
      </c>
      <c r="N42" s="17">
        <v>4300</v>
      </c>
      <c r="O42" s="5">
        <f t="shared" si="7"/>
        <v>9.502801955407178E-2</v>
      </c>
      <c r="P42" s="5">
        <f t="shared" si="8"/>
        <v>0.18181257326176814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44828</v>
      </c>
      <c r="F43" s="17">
        <v>1845</v>
      </c>
      <c r="G43" s="17">
        <v>2399</v>
      </c>
      <c r="H43" s="17">
        <v>3221</v>
      </c>
      <c r="I43" s="17">
        <v>3573</v>
      </c>
      <c r="J43" s="17">
        <v>3733</v>
      </c>
      <c r="K43" s="17">
        <v>3856</v>
      </c>
      <c r="L43" s="17">
        <v>3931</v>
      </c>
      <c r="M43" s="17">
        <v>4863</v>
      </c>
      <c r="N43" s="17">
        <v>3791</v>
      </c>
      <c r="O43" s="5">
        <f t="shared" si="7"/>
        <v>9.9272930648769575E-2</v>
      </c>
      <c r="P43" s="5">
        <f t="shared" si="8"/>
        <v>0.16652236652236652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44828</v>
      </c>
      <c r="F44" s="17">
        <v>1724</v>
      </c>
      <c r="G44" s="17">
        <v>2244</v>
      </c>
      <c r="H44" s="17">
        <v>3124</v>
      </c>
      <c r="I44" s="17">
        <v>3467</v>
      </c>
      <c r="J44" s="17">
        <v>3652</v>
      </c>
      <c r="K44" s="17">
        <v>3805</v>
      </c>
      <c r="L44" s="17">
        <v>3902</v>
      </c>
      <c r="M44" s="17">
        <v>4574</v>
      </c>
      <c r="N44" s="17">
        <v>3662</v>
      </c>
      <c r="O44" s="5">
        <f t="shared" si="7"/>
        <v>0.11073156846000569</v>
      </c>
      <c r="P44" s="5">
        <f t="shared" si="8"/>
        <v>0.15550885619933955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44828</v>
      </c>
      <c r="F45" s="17">
        <v>1692</v>
      </c>
      <c r="G45" s="17">
        <v>2253</v>
      </c>
      <c r="H45" s="17">
        <v>3207</v>
      </c>
      <c r="I45" s="17">
        <v>3566</v>
      </c>
      <c r="J45" s="17">
        <v>3731</v>
      </c>
      <c r="K45" s="17">
        <v>3936</v>
      </c>
      <c r="L45" s="17">
        <v>3949</v>
      </c>
      <c r="M45" s="17">
        <v>4819</v>
      </c>
      <c r="N45" s="17">
        <v>3610</v>
      </c>
      <c r="O45" s="5">
        <f t="shared" si="7"/>
        <v>0.10368921185019564</v>
      </c>
      <c r="P45" s="5">
        <f t="shared" si="8"/>
        <v>0.17450793883076021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44828</v>
      </c>
      <c r="F46" s="17">
        <v>2144</v>
      </c>
      <c r="G46" s="17">
        <v>2890</v>
      </c>
      <c r="H46" s="17">
        <v>3820</v>
      </c>
      <c r="I46" s="17">
        <v>4214</v>
      </c>
      <c r="J46" s="17">
        <v>4427</v>
      </c>
      <c r="K46" s="17">
        <v>4577</v>
      </c>
      <c r="L46" s="17">
        <v>4599</v>
      </c>
      <c r="M46" s="17">
        <v>5658</v>
      </c>
      <c r="N46" s="17">
        <v>4278</v>
      </c>
      <c r="O46" s="5">
        <f t="shared" si="7"/>
        <v>9.2528803895949641E-2</v>
      </c>
      <c r="P46" s="5">
        <f t="shared" si="8"/>
        <v>0.16860859379816287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44828</v>
      </c>
      <c r="F47" s="17">
        <v>2006</v>
      </c>
      <c r="G47" s="17">
        <v>2655</v>
      </c>
      <c r="H47" s="17">
        <v>3614</v>
      </c>
      <c r="I47" s="17">
        <v>4049</v>
      </c>
      <c r="J47" s="17">
        <v>4214</v>
      </c>
      <c r="K47" s="17">
        <v>4350</v>
      </c>
      <c r="L47" s="17">
        <v>4447</v>
      </c>
      <c r="M47" s="17">
        <v>5464</v>
      </c>
      <c r="N47" s="17">
        <v>4075</v>
      </c>
      <c r="O47" s="5">
        <f t="shared" si="7"/>
        <v>0.10333705495596079</v>
      </c>
      <c r="P47" s="5">
        <f t="shared" si="8"/>
        <v>0.16901680509947847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44828</v>
      </c>
      <c r="F48" s="17">
        <v>2085</v>
      </c>
      <c r="G48" s="17">
        <v>2734</v>
      </c>
      <c r="H48" s="17">
        <v>3546</v>
      </c>
      <c r="I48" s="17">
        <v>3870</v>
      </c>
      <c r="J48" s="17">
        <v>3951</v>
      </c>
      <c r="K48" s="17">
        <v>4104</v>
      </c>
      <c r="L48" s="17">
        <v>4265</v>
      </c>
      <c r="M48" s="17">
        <v>4953</v>
      </c>
      <c r="N48" s="17">
        <v>3925</v>
      </c>
      <c r="O48" s="5">
        <f t="shared" si="7"/>
        <v>9.204967353731916E-2</v>
      </c>
      <c r="P48" s="5">
        <f t="shared" si="8"/>
        <v>0.14472355040743484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44828</v>
      </c>
      <c r="F49" s="17">
        <v>2149</v>
      </c>
      <c r="G49" s="17">
        <v>2823</v>
      </c>
      <c r="H49" s="17">
        <v>3613</v>
      </c>
      <c r="I49" s="17">
        <v>4002</v>
      </c>
      <c r="J49" s="17">
        <v>4162</v>
      </c>
      <c r="K49" s="17">
        <v>4280</v>
      </c>
      <c r="L49" s="17">
        <v>4381</v>
      </c>
      <c r="M49" s="17">
        <v>5547</v>
      </c>
      <c r="N49" s="17">
        <v>4388</v>
      </c>
      <c r="O49" s="5">
        <f t="shared" si="7"/>
        <v>9.6072054040530402E-2</v>
      </c>
      <c r="P49" s="5">
        <f t="shared" si="8"/>
        <v>0.16762268961121735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44828</v>
      </c>
      <c r="F50" s="17">
        <v>2354</v>
      </c>
      <c r="G50" s="17">
        <v>3012</v>
      </c>
      <c r="H50" s="17">
        <v>3811</v>
      </c>
      <c r="I50" s="17">
        <v>4194</v>
      </c>
      <c r="J50" s="17">
        <v>4405</v>
      </c>
      <c r="K50" s="17">
        <v>4501</v>
      </c>
      <c r="L50" s="17">
        <v>4664</v>
      </c>
      <c r="M50" s="17">
        <v>5899</v>
      </c>
      <c r="N50" s="17">
        <v>4632</v>
      </c>
      <c r="O50" s="5">
        <f t="shared" si="7"/>
        <v>0.10064896755162242</v>
      </c>
      <c r="P50" s="5">
        <f t="shared" si="8"/>
        <v>0.16092778574844571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44828</v>
      </c>
      <c r="F51" s="17">
        <v>2653</v>
      </c>
      <c r="G51" s="17">
        <v>3464</v>
      </c>
      <c r="H51" s="17">
        <v>4276</v>
      </c>
      <c r="I51" s="17">
        <v>4698</v>
      </c>
      <c r="J51" s="17">
        <v>4912</v>
      </c>
      <c r="K51" s="17">
        <v>5099</v>
      </c>
      <c r="L51" s="17">
        <v>5133</v>
      </c>
      <c r="M51" s="17">
        <v>6335</v>
      </c>
      <c r="N51" s="17">
        <v>4999</v>
      </c>
      <c r="O51" s="5">
        <f t="shared" si="7"/>
        <v>9.1083005632904668E-2</v>
      </c>
      <c r="P51" s="5">
        <f t="shared" si="8"/>
        <v>0.15355764526825025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44828</v>
      </c>
      <c r="F52" s="17">
        <v>2382</v>
      </c>
      <c r="G52" s="17">
        <v>3189</v>
      </c>
      <c r="H52" s="17">
        <v>4043</v>
      </c>
      <c r="I52" s="17">
        <v>4564</v>
      </c>
      <c r="J52" s="17">
        <v>5022</v>
      </c>
      <c r="K52" s="17">
        <v>5082</v>
      </c>
      <c r="L52" s="17">
        <v>5126</v>
      </c>
      <c r="M52" s="17">
        <v>5951</v>
      </c>
      <c r="N52" s="17">
        <v>4721</v>
      </c>
      <c r="O52" s="5">
        <f t="shared" si="7"/>
        <v>0.11811538881012106</v>
      </c>
      <c r="P52" s="5">
        <f t="shared" si="8"/>
        <v>0.14204090961033025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44828</v>
      </c>
      <c r="F53" s="17">
        <v>2231</v>
      </c>
      <c r="G53" s="17">
        <v>2966</v>
      </c>
      <c r="H53" s="17">
        <v>3740</v>
      </c>
      <c r="I53" s="17">
        <v>4176</v>
      </c>
      <c r="J53" s="17">
        <v>4505</v>
      </c>
      <c r="K53" s="17">
        <v>4639</v>
      </c>
      <c r="L53" s="17">
        <v>4683</v>
      </c>
      <c r="M53" s="17">
        <v>5583</v>
      </c>
      <c r="N53" s="17">
        <v>4324</v>
      </c>
      <c r="O53" s="5">
        <f t="shared" si="7"/>
        <v>0.11195536032292533</v>
      </c>
      <c r="P53" s="5">
        <f t="shared" si="8"/>
        <v>0.14836484572273204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44828</v>
      </c>
      <c r="F54" s="17">
        <v>2784</v>
      </c>
      <c r="G54" s="17">
        <v>3608</v>
      </c>
      <c r="H54" s="17">
        <v>4407</v>
      </c>
      <c r="I54" s="17">
        <v>4811</v>
      </c>
      <c r="J54" s="17">
        <v>4938</v>
      </c>
      <c r="K54" s="17">
        <v>5086</v>
      </c>
      <c r="L54" s="17">
        <v>5126</v>
      </c>
      <c r="M54" s="17">
        <v>6132</v>
      </c>
      <c r="N54" s="17">
        <v>4376</v>
      </c>
      <c r="O54" s="5">
        <f t="shared" si="7"/>
        <v>7.5422217560054544E-2</v>
      </c>
      <c r="P54" s="5">
        <f t="shared" si="8"/>
        <v>0.14250094856089762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44828</v>
      </c>
      <c r="F55" s="17">
        <v>3091</v>
      </c>
      <c r="G55" s="17">
        <v>3953</v>
      </c>
      <c r="H55" s="17">
        <v>4740</v>
      </c>
      <c r="I55" s="17">
        <v>5135</v>
      </c>
      <c r="J55" s="17">
        <v>5273</v>
      </c>
      <c r="K55" s="17">
        <v>5448</v>
      </c>
      <c r="L55" s="17">
        <v>5378</v>
      </c>
      <c r="M55" s="17">
        <v>6582</v>
      </c>
      <c r="N55" s="17">
        <v>4660</v>
      </c>
      <c r="O55" s="5">
        <f t="shared" si="7"/>
        <v>6.3055939909072933E-2</v>
      </c>
      <c r="P55" s="5">
        <f t="shared" si="8"/>
        <v>0.14415643474306503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44828</v>
      </c>
      <c r="F56" s="17">
        <v>2407</v>
      </c>
      <c r="G56" s="17">
        <v>3139</v>
      </c>
      <c r="H56" s="17">
        <v>3738</v>
      </c>
      <c r="I56" s="17">
        <v>4408</v>
      </c>
      <c r="J56" s="17">
        <v>5113</v>
      </c>
      <c r="K56" s="17">
        <v>5349</v>
      </c>
      <c r="L56" s="17">
        <v>5433</v>
      </c>
      <c r="M56" s="17">
        <v>5655</v>
      </c>
      <c r="N56" s="17">
        <v>4209</v>
      </c>
      <c r="O56" s="5">
        <f t="shared" si="7"/>
        <v>0.18482172064115146</v>
      </c>
      <c r="P56" s="5">
        <f t="shared" si="8"/>
        <v>9.0117797249463241E-2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44828</v>
      </c>
      <c r="F57" s="17">
        <v>2673</v>
      </c>
      <c r="G57" s="17">
        <v>3423</v>
      </c>
      <c r="H57" s="17">
        <v>3979</v>
      </c>
      <c r="I57" s="17">
        <v>4600</v>
      </c>
      <c r="J57" s="17">
        <v>5252</v>
      </c>
      <c r="K57" s="17">
        <v>5434</v>
      </c>
      <c r="L57" s="17">
        <v>5472</v>
      </c>
      <c r="M57" s="17">
        <v>6054</v>
      </c>
      <c r="N57" s="17">
        <v>4565</v>
      </c>
      <c r="O57" s="5">
        <f t="shared" si="7"/>
        <v>0.15797270130144958</v>
      </c>
      <c r="P57" s="5">
        <f t="shared" si="8"/>
        <v>0.10386181098030586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44828</v>
      </c>
      <c r="F58" s="17">
        <v>2502</v>
      </c>
      <c r="G58" s="17">
        <v>3170</v>
      </c>
      <c r="H58" s="17">
        <v>3918</v>
      </c>
      <c r="I58" s="17">
        <v>4322</v>
      </c>
      <c r="J58" s="17">
        <v>4516</v>
      </c>
      <c r="K58" s="17">
        <v>4725</v>
      </c>
      <c r="L58" s="17">
        <v>4858</v>
      </c>
      <c r="M58" s="17">
        <v>5880</v>
      </c>
      <c r="N58" s="17">
        <v>4497</v>
      </c>
      <c r="O58" s="5">
        <f t="shared" si="7"/>
        <v>0.10711030082041932</v>
      </c>
      <c r="P58" s="5">
        <f t="shared" si="8"/>
        <v>0.14209115281501342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44828</v>
      </c>
      <c r="F59" s="17">
        <v>2344</v>
      </c>
      <c r="G59" s="17">
        <v>2926</v>
      </c>
      <c r="H59" s="17">
        <v>3609</v>
      </c>
      <c r="I59" s="17">
        <v>3985</v>
      </c>
      <c r="J59" s="17">
        <v>4115</v>
      </c>
      <c r="K59" s="17">
        <v>4288</v>
      </c>
      <c r="L59" s="17">
        <v>4501</v>
      </c>
      <c r="M59" s="17">
        <v>5737</v>
      </c>
      <c r="N59" s="17">
        <v>4467</v>
      </c>
      <c r="O59" s="5">
        <f t="shared" si="7"/>
        <v>0.10998766954377312</v>
      </c>
      <c r="P59" s="5">
        <f t="shared" si="8"/>
        <v>0.15446853190043852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44828</v>
      </c>
      <c r="F60" s="17">
        <v>2940</v>
      </c>
      <c r="G60" s="17">
        <v>3730</v>
      </c>
      <c r="H60" s="17">
        <v>4531</v>
      </c>
      <c r="I60" s="17">
        <v>4891</v>
      </c>
      <c r="J60" s="17">
        <v>4822</v>
      </c>
      <c r="K60" s="17">
        <v>4964</v>
      </c>
      <c r="L60" s="17">
        <v>5239</v>
      </c>
      <c r="M60" s="17">
        <v>6299</v>
      </c>
      <c r="N60" s="17">
        <v>4832</v>
      </c>
      <c r="O60" s="5">
        <f t="shared" si="7"/>
        <v>7.2466734902763563E-2</v>
      </c>
      <c r="P60" s="5">
        <f t="shared" si="8"/>
        <v>0.13946025566836762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44828</v>
      </c>
      <c r="F61" s="17">
        <v>2352</v>
      </c>
      <c r="G61" s="17">
        <v>3091</v>
      </c>
      <c r="H61" s="17">
        <v>3921</v>
      </c>
      <c r="I61" s="17">
        <v>4335</v>
      </c>
      <c r="J61" s="17">
        <v>4515</v>
      </c>
      <c r="K61" s="17">
        <v>4657</v>
      </c>
      <c r="L61" s="17">
        <v>4744</v>
      </c>
      <c r="M61" s="17">
        <v>6013</v>
      </c>
      <c r="N61" s="17">
        <v>4694</v>
      </c>
      <c r="O61" s="5">
        <f t="shared" si="7"/>
        <v>9.4979803808424704E-2</v>
      </c>
      <c r="P61" s="5">
        <f t="shared" si="8"/>
        <v>0.16664709336465061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44828</v>
      </c>
      <c r="F62" s="17">
        <v>2768</v>
      </c>
      <c r="G62" s="17">
        <v>3593</v>
      </c>
      <c r="H62" s="17">
        <v>4447</v>
      </c>
      <c r="I62" s="17">
        <v>4842</v>
      </c>
      <c r="J62" s="17">
        <v>4942</v>
      </c>
      <c r="K62" s="17">
        <v>5086</v>
      </c>
      <c r="L62" s="17">
        <v>5135</v>
      </c>
      <c r="M62" s="17">
        <v>6412</v>
      </c>
      <c r="N62" s="17">
        <v>4989</v>
      </c>
      <c r="O62" s="5">
        <f t="shared" si="7"/>
        <v>7.1801294093091217E-2</v>
      </c>
      <c r="P62" s="5">
        <f t="shared" si="8"/>
        <v>0.15755249973350388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44828</v>
      </c>
      <c r="F63" s="17">
        <v>2613</v>
      </c>
      <c r="G63" s="17">
        <v>3391</v>
      </c>
      <c r="H63" s="17">
        <v>4282</v>
      </c>
      <c r="I63" s="17">
        <v>4700</v>
      </c>
      <c r="J63" s="17">
        <v>4799</v>
      </c>
      <c r="K63" s="17">
        <v>4918</v>
      </c>
      <c r="L63" s="17">
        <v>5092</v>
      </c>
      <c r="M63" s="17">
        <v>6544</v>
      </c>
      <c r="N63" s="17">
        <v>4746</v>
      </c>
      <c r="O63" s="5">
        <f t="shared" si="7"/>
        <v>8.6409216983144868E-2</v>
      </c>
      <c r="P63" s="5">
        <f t="shared" si="8"/>
        <v>0.16842048459338405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44828</v>
      </c>
      <c r="F64" s="17">
        <v>2913</v>
      </c>
      <c r="G64" s="17">
        <v>3778</v>
      </c>
      <c r="H64" s="17">
        <v>4562</v>
      </c>
      <c r="I64" s="17">
        <v>4853</v>
      </c>
      <c r="J64" s="17">
        <v>5096</v>
      </c>
      <c r="K64" s="17">
        <v>5226</v>
      </c>
      <c r="L64" s="17">
        <v>5279</v>
      </c>
      <c r="M64" s="17">
        <v>6726</v>
      </c>
      <c r="N64" s="17">
        <v>4944</v>
      </c>
      <c r="O64" s="5">
        <f t="shared" si="7"/>
        <v>7.2858449344578802E-2</v>
      </c>
      <c r="P64" s="5">
        <f t="shared" si="8"/>
        <v>0.15893223819301849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44828</v>
      </c>
      <c r="F65" s="17">
        <v>3294</v>
      </c>
      <c r="G65" s="17">
        <v>4161</v>
      </c>
      <c r="H65" s="17">
        <v>5064</v>
      </c>
      <c r="I65" s="17">
        <v>5469</v>
      </c>
      <c r="J65" s="17">
        <v>5659</v>
      </c>
      <c r="K65" s="17">
        <v>5732</v>
      </c>
      <c r="L65" s="17">
        <v>5676</v>
      </c>
      <c r="M65" s="17">
        <v>7232</v>
      </c>
      <c r="N65" s="17">
        <v>5235</v>
      </c>
      <c r="O65" s="5">
        <f t="shared" si="7"/>
        <v>5.6983240223463689E-2</v>
      </c>
      <c r="P65" s="5">
        <f t="shared" si="8"/>
        <v>0.1563998871437976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44828</v>
      </c>
      <c r="F66" s="17">
        <v>3236</v>
      </c>
      <c r="G66" s="17">
        <v>4146</v>
      </c>
      <c r="H66" s="17">
        <v>5039</v>
      </c>
      <c r="I66" s="17">
        <v>5465</v>
      </c>
      <c r="J66" s="17">
        <v>5606</v>
      </c>
      <c r="K66" s="17">
        <v>5713</v>
      </c>
      <c r="L66" s="17">
        <v>5780</v>
      </c>
      <c r="M66" s="17">
        <v>7103</v>
      </c>
      <c r="N66" s="17">
        <v>5216</v>
      </c>
      <c r="O66" s="5">
        <f t="shared" si="7"/>
        <v>6.8490618356594882E-2</v>
      </c>
      <c r="P66" s="5">
        <f t="shared" si="8"/>
        <v>0.14774553360431042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44828</v>
      </c>
      <c r="F67" s="17">
        <v>3253</v>
      </c>
      <c r="G67" s="17">
        <v>4094</v>
      </c>
      <c r="H67" s="17">
        <v>4980</v>
      </c>
      <c r="I67" s="17">
        <v>5431</v>
      </c>
      <c r="J67" s="17">
        <v>5554</v>
      </c>
      <c r="K67" s="17">
        <v>5726</v>
      </c>
      <c r="L67" s="17">
        <v>5688</v>
      </c>
      <c r="M67" s="17">
        <v>7068</v>
      </c>
      <c r="N67" s="17">
        <v>5195</v>
      </c>
      <c r="O67" s="5">
        <f t="shared" si="7"/>
        <v>6.6366704161979748E-2</v>
      </c>
      <c r="P67" s="5">
        <f t="shared" si="8"/>
        <v>0.14802992043451332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44828</v>
      </c>
      <c r="F68" s="17">
        <v>2868</v>
      </c>
      <c r="G68" s="17">
        <v>3742</v>
      </c>
      <c r="H68" s="17">
        <v>4627</v>
      </c>
      <c r="I68" s="17">
        <v>5053</v>
      </c>
      <c r="J68" s="17">
        <v>5180</v>
      </c>
      <c r="K68" s="17">
        <v>5257</v>
      </c>
      <c r="L68" s="17">
        <v>5411</v>
      </c>
      <c r="M68" s="17">
        <v>6799</v>
      </c>
      <c r="N68" s="17">
        <v>5032</v>
      </c>
      <c r="O68" s="5">
        <f t="shared" si="7"/>
        <v>7.8103207810320777E-2</v>
      </c>
      <c r="P68" s="5">
        <f t="shared" si="8"/>
        <v>0.15970565846231921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44828</v>
      </c>
      <c r="F69" s="17">
        <v>2920</v>
      </c>
      <c r="G69" s="17">
        <v>3806</v>
      </c>
      <c r="H69" s="17">
        <v>4738</v>
      </c>
      <c r="I69" s="17">
        <v>5170</v>
      </c>
      <c r="J69" s="17">
        <v>5312</v>
      </c>
      <c r="K69" s="17">
        <v>5448</v>
      </c>
      <c r="L69" s="17">
        <v>5401</v>
      </c>
      <c r="M69" s="17">
        <v>6717</v>
      </c>
      <c r="N69" s="17">
        <v>5042</v>
      </c>
      <c r="O69" s="5">
        <f t="shared" si="7"/>
        <v>6.5391064207515531E-2</v>
      </c>
      <c r="P69" s="5">
        <f t="shared" si="8"/>
        <v>0.15847491909385114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44828</v>
      </c>
      <c r="F70" s="17">
        <v>3002</v>
      </c>
      <c r="G70" s="17">
        <v>3848</v>
      </c>
      <c r="H70" s="17">
        <v>4648</v>
      </c>
      <c r="I70" s="17">
        <v>5149</v>
      </c>
      <c r="J70" s="17">
        <v>5282</v>
      </c>
      <c r="K70" s="17">
        <v>5465</v>
      </c>
      <c r="L70" s="17">
        <v>5442</v>
      </c>
      <c r="M70" s="17">
        <v>6680</v>
      </c>
      <c r="N70" s="17">
        <v>4905</v>
      </c>
      <c r="O70" s="5">
        <f t="shared" si="7"/>
        <v>7.8691774033696732E-2</v>
      </c>
      <c r="P70" s="5">
        <f t="shared" si="8"/>
        <v>0.14586283633420999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44828</v>
      </c>
      <c r="F71" s="17">
        <v>2419</v>
      </c>
      <c r="G71" s="17">
        <v>3116</v>
      </c>
      <c r="H71" s="17">
        <v>4089</v>
      </c>
      <c r="I71" s="17">
        <v>4530</v>
      </c>
      <c r="J71" s="17">
        <v>4713</v>
      </c>
      <c r="K71" s="17">
        <v>4886</v>
      </c>
      <c r="L71" s="17">
        <v>4896</v>
      </c>
      <c r="M71" s="17">
        <v>6034</v>
      </c>
      <c r="N71" s="17">
        <v>4546</v>
      </c>
      <c r="O71" s="5">
        <f t="shared" si="7"/>
        <v>8.9816360601001663E-2</v>
      </c>
      <c r="P71" s="5">
        <f t="shared" si="8"/>
        <v>0.16102764078449364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44828</v>
      </c>
      <c r="F72" s="17">
        <v>2384</v>
      </c>
      <c r="G72" s="17">
        <v>3054</v>
      </c>
      <c r="H72" s="17">
        <v>3982</v>
      </c>
      <c r="I72" s="17">
        <v>4527</v>
      </c>
      <c r="J72" s="17">
        <v>4671</v>
      </c>
      <c r="K72" s="17">
        <v>4797</v>
      </c>
      <c r="L72" s="17">
        <v>5038</v>
      </c>
      <c r="M72" s="17">
        <v>5934</v>
      </c>
      <c r="N72" s="17">
        <v>4429</v>
      </c>
      <c r="O72" s="5">
        <f t="shared" si="7"/>
        <v>0.11707317073170732</v>
      </c>
      <c r="P72" s="5">
        <f t="shared" si="8"/>
        <v>0.14384588764563386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44828</v>
      </c>
      <c r="F73" s="17">
        <v>2875</v>
      </c>
      <c r="G73" s="17">
        <v>3651</v>
      </c>
      <c r="H73" s="17">
        <v>4549</v>
      </c>
      <c r="I73" s="17">
        <v>4982</v>
      </c>
      <c r="J73" s="17">
        <v>5219</v>
      </c>
      <c r="K73" s="17">
        <v>5351</v>
      </c>
      <c r="L73" s="17">
        <v>5358</v>
      </c>
      <c r="M73" s="17">
        <v>6189</v>
      </c>
      <c r="N73" s="17">
        <v>4628</v>
      </c>
      <c r="O73" s="5">
        <f t="shared" si="7"/>
        <v>8.1659432724336331E-2</v>
      </c>
      <c r="P73" s="5">
        <f t="shared" si="8"/>
        <v>0.13204364556428233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44828</v>
      </c>
      <c r="F74" s="17">
        <v>2491</v>
      </c>
      <c r="G74" s="17">
        <v>3240</v>
      </c>
      <c r="H74" s="17">
        <v>4180</v>
      </c>
      <c r="I74" s="17">
        <v>4672</v>
      </c>
      <c r="J74" s="17">
        <v>4840</v>
      </c>
      <c r="K74" s="17">
        <v>4923</v>
      </c>
      <c r="L74" s="17">
        <v>5030</v>
      </c>
      <c r="M74" s="17">
        <v>6062</v>
      </c>
      <c r="N74" s="17">
        <v>4581</v>
      </c>
      <c r="O74" s="5">
        <f t="shared" si="7"/>
        <v>9.2290988056460369E-2</v>
      </c>
      <c r="P74" s="5">
        <f t="shared" si="8"/>
        <v>0.15318358385407871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44828</v>
      </c>
      <c r="F75" s="17">
        <v>3097</v>
      </c>
      <c r="G75" s="17">
        <v>3942</v>
      </c>
      <c r="H75" s="17">
        <v>4871</v>
      </c>
      <c r="I75" s="17">
        <v>5393</v>
      </c>
      <c r="J75" s="17">
        <v>5509</v>
      </c>
      <c r="K75" s="17">
        <v>5651</v>
      </c>
      <c r="L75" s="17">
        <v>5715</v>
      </c>
      <c r="M75" s="17">
        <v>6807</v>
      </c>
      <c r="N75" s="17">
        <v>4957</v>
      </c>
      <c r="O75" s="5">
        <f t="shared" si="7"/>
        <v>7.9727942565652743E-2</v>
      </c>
      <c r="P75" s="5">
        <f t="shared" si="8"/>
        <v>0.13987310883357734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44828</v>
      </c>
      <c r="F76" s="17">
        <v>2194</v>
      </c>
      <c r="G76" s="17">
        <v>2823</v>
      </c>
      <c r="H76" s="17">
        <v>3541</v>
      </c>
      <c r="I76" s="17">
        <v>3847</v>
      </c>
      <c r="J76" s="17">
        <v>4035</v>
      </c>
      <c r="K76" s="17">
        <v>4178</v>
      </c>
      <c r="L76" s="17">
        <v>4396</v>
      </c>
      <c r="M76" s="17">
        <v>5455</v>
      </c>
      <c r="N76" s="17">
        <v>4296</v>
      </c>
      <c r="O76" s="5">
        <f t="shared" si="7"/>
        <v>0.10772332115408845</v>
      </c>
      <c r="P76" s="5">
        <f t="shared" si="8"/>
        <v>0.15436930578724498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44828</v>
      </c>
      <c r="F77" s="17">
        <v>2323</v>
      </c>
      <c r="G77" s="17">
        <v>2942</v>
      </c>
      <c r="H77" s="17">
        <v>3676</v>
      </c>
      <c r="I77" s="17">
        <v>4113</v>
      </c>
      <c r="J77" s="17">
        <v>4424</v>
      </c>
      <c r="K77" s="17">
        <v>4586</v>
      </c>
      <c r="L77" s="17">
        <v>4700</v>
      </c>
      <c r="M77" s="17">
        <v>5925</v>
      </c>
      <c r="N77" s="17">
        <v>4688</v>
      </c>
      <c r="O77" s="5">
        <f t="shared" si="7"/>
        <v>0.12225405921680993</v>
      </c>
      <c r="P77" s="5">
        <f t="shared" si="8"/>
        <v>0.15507699711260828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44828</v>
      </c>
      <c r="F78" s="17">
        <v>2358</v>
      </c>
      <c r="G78" s="17">
        <v>3014</v>
      </c>
      <c r="H78" s="17">
        <v>3806</v>
      </c>
      <c r="I78" s="17">
        <v>4206</v>
      </c>
      <c r="J78" s="17">
        <v>4399</v>
      </c>
      <c r="K78" s="17">
        <v>4623</v>
      </c>
      <c r="L78" s="17">
        <v>4694</v>
      </c>
      <c r="M78" s="17">
        <v>5950</v>
      </c>
      <c r="N78" s="17">
        <v>4687</v>
      </c>
      <c r="O78" s="5">
        <f t="shared" si="7"/>
        <v>0.10447058823529412</v>
      </c>
      <c r="P78" s="5">
        <f t="shared" si="8"/>
        <v>0.16087577344121848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44828</v>
      </c>
      <c r="F79" s="17">
        <v>2535</v>
      </c>
      <c r="G79" s="17">
        <v>3259</v>
      </c>
      <c r="H79" s="17">
        <v>4072</v>
      </c>
      <c r="I79" s="17">
        <v>4472</v>
      </c>
      <c r="J79" s="17">
        <v>4648</v>
      </c>
      <c r="K79" s="17">
        <v>4858</v>
      </c>
      <c r="L79" s="17">
        <v>4926</v>
      </c>
      <c r="M79" s="17">
        <v>6137</v>
      </c>
      <c r="N79" s="17">
        <v>4778</v>
      </c>
      <c r="O79" s="5">
        <f t="shared" si="7"/>
        <v>9.4909979995554561E-2</v>
      </c>
      <c r="P79" s="5">
        <f t="shared" si="8"/>
        <v>0.15551782682512733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44828</v>
      </c>
      <c r="F80" s="17">
        <v>2495</v>
      </c>
      <c r="G80" s="17">
        <v>3144</v>
      </c>
      <c r="H80" s="17">
        <v>3907</v>
      </c>
      <c r="I80" s="17">
        <v>4280</v>
      </c>
      <c r="J80" s="17">
        <v>4564</v>
      </c>
      <c r="K80" s="17">
        <v>4780</v>
      </c>
      <c r="L80" s="17">
        <v>4769</v>
      </c>
      <c r="M80" s="17">
        <v>5966</v>
      </c>
      <c r="N80" s="17">
        <v>4596</v>
      </c>
      <c r="O80" s="5">
        <f t="shared" si="7"/>
        <v>9.935454126325495E-2</v>
      </c>
      <c r="P80" s="5">
        <f t="shared" si="8"/>
        <v>0.15224368325844664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44828</v>
      </c>
      <c r="F81" s="17">
        <v>2565</v>
      </c>
      <c r="G81" s="17">
        <v>3276</v>
      </c>
      <c r="H81" s="17">
        <v>3964</v>
      </c>
      <c r="I81" s="17">
        <v>4242</v>
      </c>
      <c r="J81" s="17">
        <v>4750</v>
      </c>
      <c r="K81" s="17">
        <v>4838</v>
      </c>
      <c r="L81" s="17">
        <v>5012</v>
      </c>
      <c r="M81" s="17">
        <v>5846</v>
      </c>
      <c r="N81" s="17">
        <v>4723</v>
      </c>
      <c r="O81" s="5">
        <f t="shared" si="7"/>
        <v>0.11675579322638147</v>
      </c>
      <c r="P81" s="5">
        <f t="shared" si="8"/>
        <v>0.12842928624834646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44828</v>
      </c>
      <c r="F82" s="17">
        <v>2618</v>
      </c>
      <c r="G82" s="17">
        <v>3295</v>
      </c>
      <c r="H82" s="17">
        <v>4021</v>
      </c>
      <c r="I82" s="17">
        <v>4417</v>
      </c>
      <c r="J82" s="17">
        <v>4643</v>
      </c>
      <c r="K82" s="17">
        <v>4798</v>
      </c>
      <c r="L82" s="17">
        <v>4902</v>
      </c>
      <c r="M82" s="17">
        <v>6300</v>
      </c>
      <c r="N82" s="17">
        <v>5043</v>
      </c>
      <c r="O82" s="5">
        <f t="shared" si="7"/>
        <v>9.8733609772498038E-2</v>
      </c>
      <c r="P82" s="5">
        <f t="shared" si="8"/>
        <v>0.15699792612521721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44828</v>
      </c>
      <c r="F83" s="17">
        <v>2786</v>
      </c>
      <c r="G83" s="17">
        <v>3622</v>
      </c>
      <c r="H83" s="17">
        <v>4448</v>
      </c>
      <c r="I83" s="17">
        <v>4884</v>
      </c>
      <c r="J83" s="17">
        <v>5074</v>
      </c>
      <c r="K83" s="17">
        <v>5191</v>
      </c>
      <c r="L83" s="17">
        <v>5263</v>
      </c>
      <c r="M83" s="17">
        <v>6747</v>
      </c>
      <c r="N83" s="17">
        <v>5192</v>
      </c>
      <c r="O83" s="5">
        <f t="shared" si="7"/>
        <v>8.3925445371228508E-2</v>
      </c>
      <c r="P83" s="5">
        <f t="shared" si="8"/>
        <v>0.16347952608605279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44828</v>
      </c>
      <c r="F84" s="17">
        <v>2577</v>
      </c>
      <c r="G84" s="17">
        <v>3355</v>
      </c>
      <c r="H84" s="17">
        <v>4230</v>
      </c>
      <c r="I84" s="17">
        <v>4619</v>
      </c>
      <c r="J84" s="17">
        <v>4872</v>
      </c>
      <c r="K84" s="17">
        <v>4999</v>
      </c>
      <c r="L84" s="17">
        <v>5060</v>
      </c>
      <c r="M84" s="17">
        <v>6378</v>
      </c>
      <c r="N84" s="17">
        <v>4821</v>
      </c>
      <c r="O84" s="5">
        <f t="shared" si="7"/>
        <v>8.9343379978471471E-2</v>
      </c>
      <c r="P84" s="5">
        <f t="shared" si="8"/>
        <v>0.16283913400931763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44828</v>
      </c>
      <c r="F85" s="17">
        <v>2430</v>
      </c>
      <c r="G85" s="17">
        <v>3040</v>
      </c>
      <c r="H85" s="17">
        <v>3713</v>
      </c>
      <c r="I85" s="17">
        <v>4233</v>
      </c>
      <c r="J85" s="17">
        <v>4414</v>
      </c>
      <c r="K85" s="17">
        <v>4566</v>
      </c>
      <c r="L85" s="17">
        <v>4820</v>
      </c>
      <c r="M85" s="17">
        <v>5961</v>
      </c>
      <c r="N85" s="17">
        <v>4863</v>
      </c>
      <c r="O85" s="5">
        <f t="shared" si="7"/>
        <v>0.12973163014180242</v>
      </c>
      <c r="P85" s="5">
        <f t="shared" si="8"/>
        <v>0.14322855116993619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44828</v>
      </c>
      <c r="F86" s="17">
        <v>2595</v>
      </c>
      <c r="G86" s="17">
        <v>3280</v>
      </c>
      <c r="H86" s="17">
        <v>4009</v>
      </c>
      <c r="I86" s="17">
        <v>4416</v>
      </c>
      <c r="J86" s="17">
        <v>4601</v>
      </c>
      <c r="K86" s="17">
        <v>4695</v>
      </c>
      <c r="L86" s="17">
        <v>4896</v>
      </c>
      <c r="M86" s="17">
        <v>6167</v>
      </c>
      <c r="N86" s="17">
        <v>4632</v>
      </c>
      <c r="O86" s="5">
        <f t="shared" si="7"/>
        <v>9.9606962380685005E-2</v>
      </c>
      <c r="P86" s="5">
        <f t="shared" si="8"/>
        <v>0.15197826456104602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44828</v>
      </c>
      <c r="F87" s="17">
        <v>2298</v>
      </c>
      <c r="G87" s="17">
        <v>2899</v>
      </c>
      <c r="H87" s="17">
        <v>3571</v>
      </c>
      <c r="I87" s="17">
        <v>3913</v>
      </c>
      <c r="J87" s="17">
        <v>4277</v>
      </c>
      <c r="K87" s="17">
        <v>4474</v>
      </c>
      <c r="L87" s="17">
        <v>4610</v>
      </c>
      <c r="M87" s="17">
        <v>5508</v>
      </c>
      <c r="N87" s="17">
        <v>4443</v>
      </c>
      <c r="O87" s="5">
        <f t="shared" si="7"/>
        <v>0.12700158904779366</v>
      </c>
      <c r="P87" s="5">
        <f t="shared" si="8"/>
        <v>0.13579783574154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44828</v>
      </c>
      <c r="F88" s="17">
        <v>1861</v>
      </c>
      <c r="G88" s="17">
        <v>2309</v>
      </c>
      <c r="H88" s="17">
        <v>2833</v>
      </c>
      <c r="I88" s="17">
        <v>3156</v>
      </c>
      <c r="J88" s="17">
        <v>3307</v>
      </c>
      <c r="K88" s="17">
        <v>3465</v>
      </c>
      <c r="L88" s="17">
        <v>3622</v>
      </c>
      <c r="M88" s="17">
        <v>4432</v>
      </c>
      <c r="N88" s="17">
        <v>3843</v>
      </c>
      <c r="O88" s="5">
        <f t="shared" si="7"/>
        <v>0.1222308288148722</v>
      </c>
      <c r="P88" s="5">
        <f t="shared" si="8"/>
        <v>0.13978663319736429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44828</v>
      </c>
      <c r="F89" s="17">
        <v>1799</v>
      </c>
      <c r="G89" s="17">
        <v>2241</v>
      </c>
      <c r="H89" s="17">
        <v>2754</v>
      </c>
      <c r="I89" s="17">
        <v>3021</v>
      </c>
      <c r="J89" s="17">
        <v>3241</v>
      </c>
      <c r="K89" s="17">
        <v>3387</v>
      </c>
      <c r="L89" s="17">
        <v>3710</v>
      </c>
      <c r="M89" s="17">
        <v>4300</v>
      </c>
      <c r="N89" s="17">
        <v>3747</v>
      </c>
      <c r="O89" s="5">
        <f t="shared" si="7"/>
        <v>0.14789603960396039</v>
      </c>
      <c r="P89" s="5">
        <f t="shared" si="8"/>
        <v>0.12298017989333758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44828</v>
      </c>
      <c r="F90" s="17">
        <v>1807</v>
      </c>
      <c r="G90" s="17">
        <v>2217</v>
      </c>
      <c r="H90" s="17">
        <v>2735</v>
      </c>
      <c r="I90" s="17">
        <v>3043</v>
      </c>
      <c r="J90" s="17">
        <v>3158</v>
      </c>
      <c r="K90" s="17">
        <v>3345</v>
      </c>
      <c r="L90" s="17">
        <v>3633</v>
      </c>
      <c r="M90" s="17">
        <v>4214</v>
      </c>
      <c r="N90" s="17">
        <v>3699</v>
      </c>
      <c r="O90" s="5">
        <f t="shared" si="7"/>
        <v>0.14101758793969849</v>
      </c>
      <c r="P90" s="5">
        <f t="shared" si="8"/>
        <v>0.12180159819194447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44828</v>
      </c>
      <c r="F91" s="17">
        <v>1847</v>
      </c>
      <c r="G91" s="17">
        <v>2259</v>
      </c>
      <c r="H91" s="17">
        <v>2806</v>
      </c>
      <c r="I91" s="17">
        <v>3105</v>
      </c>
      <c r="J91" s="17">
        <v>3303</v>
      </c>
      <c r="K91" s="17">
        <v>3439</v>
      </c>
      <c r="L91" s="17">
        <v>3690</v>
      </c>
      <c r="M91" s="17">
        <v>4349</v>
      </c>
      <c r="N91" s="17">
        <v>3790</v>
      </c>
      <c r="O91" s="5">
        <f t="shared" si="7"/>
        <v>0.13608374384236452</v>
      </c>
      <c r="P91" s="5">
        <f t="shared" si="8"/>
        <v>0.12748187834856603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44828</v>
      </c>
      <c r="F92" s="17">
        <v>1895</v>
      </c>
      <c r="G92" s="17">
        <v>2369</v>
      </c>
      <c r="H92" s="17">
        <v>2891</v>
      </c>
      <c r="I92" s="17">
        <v>3165</v>
      </c>
      <c r="J92" s="17">
        <v>3277</v>
      </c>
      <c r="K92" s="17">
        <v>3394</v>
      </c>
      <c r="L92" s="17">
        <v>3603</v>
      </c>
      <c r="M92" s="17">
        <v>4378</v>
      </c>
      <c r="N92" s="17">
        <v>3873</v>
      </c>
      <c r="O92" s="5">
        <f t="shared" si="7"/>
        <v>0.10963966738527872</v>
      </c>
      <c r="P92" s="5">
        <f t="shared" si="8"/>
        <v>0.13871700477794313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44828</v>
      </c>
      <c r="F93" s="17">
        <v>1891</v>
      </c>
      <c r="G93" s="17">
        <v>2344</v>
      </c>
      <c r="H93" s="17">
        <v>2834</v>
      </c>
      <c r="I93" s="17">
        <v>3052</v>
      </c>
      <c r="J93" s="17">
        <v>3162</v>
      </c>
      <c r="K93" s="17">
        <v>3352</v>
      </c>
      <c r="L93" s="17">
        <v>3576</v>
      </c>
      <c r="M93" s="17">
        <v>3887</v>
      </c>
      <c r="N93" s="17">
        <v>3244</v>
      </c>
      <c r="O93" s="5">
        <f t="shared" si="7"/>
        <v>0.1157566302652106</v>
      </c>
      <c r="P93" s="5">
        <f t="shared" si="8"/>
        <v>0.10288808664259928</v>
      </c>
    </row>
  </sheetData>
  <phoneticPr fontId="18" type="noConversion"/>
  <conditionalFormatting sqref="O1:O1048576">
    <cfRule type="cellIs" dxfId="100" priority="4" operator="greaterThan">
      <formula>0.3</formula>
    </cfRule>
  </conditionalFormatting>
  <conditionalFormatting sqref="P1:P1048576">
    <cfRule type="cellIs" dxfId="99" priority="3" operator="lessThan">
      <formula>0.1</formula>
    </cfRule>
  </conditionalFormatting>
  <conditionalFormatting sqref="O1">
    <cfRule type="cellIs" dxfId="98" priority="1" operator="greaterThan">
      <formula>0.3</formula>
    </cfRule>
    <cfRule type="cellIs" dxfId="97" priority="2" operator="greaterThan">
      <formula>0.3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86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44713</v>
      </c>
      <c r="F35" s="17">
        <v>1801</v>
      </c>
      <c r="G35" s="17">
        <v>2203</v>
      </c>
      <c r="H35" s="17">
        <v>2693</v>
      </c>
      <c r="I35" s="17">
        <v>3142</v>
      </c>
      <c r="J35" s="17">
        <v>3913</v>
      </c>
      <c r="K35" s="17">
        <v>4136</v>
      </c>
      <c r="L35" s="17">
        <v>4195</v>
      </c>
      <c r="M35" s="17">
        <v>4103</v>
      </c>
      <c r="N35" s="17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44713</v>
      </c>
      <c r="F36" s="17">
        <v>2172</v>
      </c>
      <c r="G36" s="17">
        <v>2675</v>
      </c>
      <c r="H36" s="17">
        <v>3118</v>
      </c>
      <c r="I36" s="17">
        <v>3513</v>
      </c>
      <c r="J36" s="17">
        <v>4149</v>
      </c>
      <c r="K36" s="17">
        <v>4388</v>
      </c>
      <c r="L36" s="17">
        <v>4411</v>
      </c>
      <c r="M36" s="17">
        <v>4536</v>
      </c>
      <c r="N36" s="17">
        <v>3595</v>
      </c>
      <c r="O36" s="5">
        <f t="shared" si="5"/>
        <v>0.17173595431000133</v>
      </c>
      <c r="P36" s="5">
        <f t="shared" si="6"/>
        <v>7.5226522441525598E-2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44713</v>
      </c>
      <c r="F37" s="17">
        <v>2259</v>
      </c>
      <c r="G37" s="17">
        <v>2727</v>
      </c>
      <c r="H37" s="17">
        <v>3034</v>
      </c>
      <c r="I37" s="17">
        <v>3478</v>
      </c>
      <c r="J37" s="17">
        <v>4361</v>
      </c>
      <c r="K37" s="17">
        <v>4629</v>
      </c>
      <c r="L37" s="17">
        <v>4674</v>
      </c>
      <c r="M37" s="17">
        <v>4577</v>
      </c>
      <c r="N37" s="17">
        <v>3599</v>
      </c>
      <c r="O37" s="5">
        <f t="shared" si="5"/>
        <v>0.21276595744680851</v>
      </c>
      <c r="P37" s="5">
        <f t="shared" si="6"/>
        <v>4.6617161716171619E-2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44713</v>
      </c>
      <c r="F38" s="17">
        <v>2002</v>
      </c>
      <c r="G38" s="17">
        <v>2510</v>
      </c>
      <c r="H38" s="17">
        <v>3048</v>
      </c>
      <c r="I38" s="17">
        <v>3424</v>
      </c>
      <c r="J38" s="17">
        <v>4281</v>
      </c>
      <c r="K38" s="17">
        <v>4546</v>
      </c>
      <c r="L38" s="17">
        <v>4498</v>
      </c>
      <c r="M38" s="17">
        <v>4401</v>
      </c>
      <c r="N38" s="17">
        <v>3463</v>
      </c>
      <c r="O38" s="5">
        <f t="shared" si="5"/>
        <v>0.1921547839915187</v>
      </c>
      <c r="P38" s="5">
        <f t="shared" si="6"/>
        <v>6.8033550792171479E-2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44713</v>
      </c>
      <c r="F39" s="17">
        <v>2114</v>
      </c>
      <c r="G39" s="17">
        <v>2595</v>
      </c>
      <c r="H39" s="17">
        <v>2964</v>
      </c>
      <c r="I39" s="17">
        <v>3382</v>
      </c>
      <c r="J39" s="17">
        <v>4383</v>
      </c>
      <c r="K39" s="17">
        <v>4682</v>
      </c>
      <c r="L39" s="17">
        <v>4680</v>
      </c>
      <c r="M39" s="17">
        <v>4444</v>
      </c>
      <c r="N39" s="17">
        <v>3438</v>
      </c>
      <c r="O39" s="5">
        <f t="shared" si="5"/>
        <v>0.22448979591836735</v>
      </c>
      <c r="P39" s="5">
        <f t="shared" si="6"/>
        <v>4.3233347415856924E-2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44713</v>
      </c>
      <c r="F40" s="17">
        <v>2531</v>
      </c>
      <c r="G40" s="17">
        <v>3078</v>
      </c>
      <c r="H40" s="17">
        <v>3491</v>
      </c>
      <c r="I40" s="17">
        <v>3891</v>
      </c>
      <c r="J40" s="17">
        <v>4515</v>
      </c>
      <c r="K40" s="17">
        <v>4647</v>
      </c>
      <c r="L40" s="17">
        <v>4679</v>
      </c>
      <c r="M40" s="17">
        <v>4939</v>
      </c>
      <c r="N40" s="17">
        <v>3824</v>
      </c>
      <c r="O40" s="5">
        <f t="shared" si="5"/>
        <v>0.14541003671970623</v>
      </c>
      <c r="P40" s="5">
        <f t="shared" si="6"/>
        <v>7.8005115089514063E-2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44713</v>
      </c>
      <c r="F41" s="17">
        <v>2055</v>
      </c>
      <c r="G41" s="17">
        <v>2478</v>
      </c>
      <c r="H41" s="17">
        <v>2833</v>
      </c>
      <c r="I41" s="17">
        <v>3325</v>
      </c>
      <c r="J41" s="17">
        <v>4183</v>
      </c>
      <c r="K41" s="17">
        <v>4415</v>
      </c>
      <c r="L41" s="17">
        <v>4442</v>
      </c>
      <c r="M41" s="17">
        <v>4314</v>
      </c>
      <c r="N41" s="17">
        <v>3377</v>
      </c>
      <c r="O41" s="5">
        <f t="shared" si="5"/>
        <v>0.22116838487972509</v>
      </c>
      <c r="P41" s="5">
        <f t="shared" si="6"/>
        <v>4.7639988273233659E-2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44713</v>
      </c>
      <c r="F42" s="17">
        <v>2014</v>
      </c>
      <c r="G42" s="17">
        <v>2537</v>
      </c>
      <c r="H42" s="17">
        <v>3112</v>
      </c>
      <c r="I42" s="17">
        <v>3519</v>
      </c>
      <c r="J42" s="17">
        <v>4057</v>
      </c>
      <c r="K42" s="17">
        <v>4202</v>
      </c>
      <c r="L42" s="17">
        <v>4225</v>
      </c>
      <c r="M42" s="17">
        <v>4497</v>
      </c>
      <c r="N42" s="17">
        <v>3533</v>
      </c>
      <c r="O42" s="5">
        <f t="shared" si="5"/>
        <v>0.15169687883331062</v>
      </c>
      <c r="P42" s="5">
        <f t="shared" si="6"/>
        <v>9.8931253610629696E-2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44713</v>
      </c>
      <c r="F43" s="17">
        <v>1871</v>
      </c>
      <c r="G43" s="17">
        <v>2284</v>
      </c>
      <c r="H43" s="17">
        <v>2759</v>
      </c>
      <c r="I43" s="17">
        <v>3108</v>
      </c>
      <c r="J43" s="17">
        <v>3661</v>
      </c>
      <c r="K43" s="17">
        <v>3812</v>
      </c>
      <c r="L43" s="17">
        <v>3824</v>
      </c>
      <c r="M43" s="17">
        <v>3972</v>
      </c>
      <c r="N43" s="17">
        <v>3180</v>
      </c>
      <c r="O43" s="5">
        <f t="shared" si="5"/>
        <v>0.16178034330852195</v>
      </c>
      <c r="P43" s="5">
        <f t="shared" si="6"/>
        <v>8.337357154353775E-2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44713</v>
      </c>
      <c r="F44" s="17">
        <v>1812</v>
      </c>
      <c r="G44" s="17">
        <v>2199</v>
      </c>
      <c r="H44" s="17">
        <v>2709</v>
      </c>
      <c r="I44" s="17">
        <v>3078</v>
      </c>
      <c r="J44" s="17">
        <v>3515</v>
      </c>
      <c r="K44" s="17">
        <v>3693</v>
      </c>
      <c r="L44" s="17">
        <v>3735</v>
      </c>
      <c r="M44" s="17">
        <v>3755</v>
      </c>
      <c r="N44" s="17">
        <v>3062</v>
      </c>
      <c r="O44" s="5">
        <f t="shared" si="5"/>
        <v>0.15921787709497207</v>
      </c>
      <c r="P44" s="5">
        <f t="shared" si="6"/>
        <v>7.6346682207976024E-2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44713</v>
      </c>
      <c r="F45" s="17">
        <v>1835</v>
      </c>
      <c r="G45" s="17">
        <v>2215</v>
      </c>
      <c r="H45" s="17">
        <v>2821</v>
      </c>
      <c r="I45" s="17">
        <v>3150</v>
      </c>
      <c r="J45" s="17">
        <v>3523</v>
      </c>
      <c r="K45" s="17">
        <v>3711</v>
      </c>
      <c r="L45" s="17">
        <v>3685</v>
      </c>
      <c r="M45" s="17">
        <v>3889</v>
      </c>
      <c r="N45" s="17">
        <v>3029</v>
      </c>
      <c r="O45" s="5">
        <f t="shared" si="5"/>
        <v>0.13280049185367354</v>
      </c>
      <c r="P45" s="5">
        <f t="shared" si="6"/>
        <v>9.7301717089125106E-2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44713</v>
      </c>
      <c r="F46" s="17">
        <v>2030</v>
      </c>
      <c r="G46" s="17">
        <v>2500</v>
      </c>
      <c r="H46" s="17">
        <v>2862</v>
      </c>
      <c r="I46" s="17">
        <v>3308</v>
      </c>
      <c r="J46" s="17">
        <v>4242</v>
      </c>
      <c r="K46" s="17">
        <v>4533</v>
      </c>
      <c r="L46" s="17">
        <v>4549</v>
      </c>
      <c r="M46" s="17">
        <v>4447</v>
      </c>
      <c r="N46" s="17">
        <v>3516</v>
      </c>
      <c r="O46" s="5">
        <f t="shared" si="5"/>
        <v>0.22763459722034812</v>
      </c>
      <c r="P46" s="5">
        <f t="shared" si="6"/>
        <v>5.2563364055299537E-2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44713</v>
      </c>
      <c r="F47" s="17">
        <v>1944</v>
      </c>
      <c r="G47" s="17">
        <v>2411</v>
      </c>
      <c r="H47" s="17">
        <v>2830</v>
      </c>
      <c r="I47" s="17">
        <v>3241</v>
      </c>
      <c r="J47" s="17">
        <v>4248</v>
      </c>
      <c r="K47" s="17">
        <v>4507</v>
      </c>
      <c r="L47" s="17">
        <v>4553</v>
      </c>
      <c r="M47" s="17">
        <v>4373</v>
      </c>
      <c r="N47" s="17">
        <v>3403</v>
      </c>
      <c r="O47" s="5">
        <f t="shared" si="5"/>
        <v>0.23337396722199649</v>
      </c>
      <c r="P47" s="5">
        <f t="shared" si="6"/>
        <v>5.153284671532847E-2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44713</v>
      </c>
      <c r="F48" s="17">
        <v>1996</v>
      </c>
      <c r="G48" s="17">
        <v>2436</v>
      </c>
      <c r="H48" s="17">
        <v>2720</v>
      </c>
      <c r="I48" s="17">
        <v>3184</v>
      </c>
      <c r="J48" s="17">
        <v>4122</v>
      </c>
      <c r="K48" s="17">
        <v>4415</v>
      </c>
      <c r="L48" s="17">
        <v>4462</v>
      </c>
      <c r="M48" s="17">
        <v>4212</v>
      </c>
      <c r="N48" s="17">
        <v>3375</v>
      </c>
      <c r="O48" s="5">
        <f t="shared" si="5"/>
        <v>0.24255082149818991</v>
      </c>
      <c r="P48" s="5">
        <f t="shared" si="6"/>
        <v>3.5399551904406273E-2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44713</v>
      </c>
      <c r="F49" s="17">
        <v>2005</v>
      </c>
      <c r="G49" s="17">
        <v>2417</v>
      </c>
      <c r="H49" s="17">
        <v>2809</v>
      </c>
      <c r="I49" s="17">
        <v>3217</v>
      </c>
      <c r="J49" s="17">
        <v>4019</v>
      </c>
      <c r="K49" s="17">
        <v>4258</v>
      </c>
      <c r="L49" s="17">
        <v>4242</v>
      </c>
      <c r="M49" s="17">
        <v>4278</v>
      </c>
      <c r="N49" s="17">
        <v>3437</v>
      </c>
      <c r="O49" s="5">
        <f t="shared" si="5"/>
        <v>0.2032335838888101</v>
      </c>
      <c r="P49" s="5">
        <f t="shared" si="6"/>
        <v>6.2996850157492124E-2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44713</v>
      </c>
      <c r="F50" s="17">
        <v>2100</v>
      </c>
      <c r="G50" s="17">
        <v>2563</v>
      </c>
      <c r="H50" s="17">
        <v>2872</v>
      </c>
      <c r="I50" s="17">
        <v>3312</v>
      </c>
      <c r="J50" s="17">
        <v>4260</v>
      </c>
      <c r="K50" s="17">
        <v>4552</v>
      </c>
      <c r="L50" s="17">
        <v>4618</v>
      </c>
      <c r="M50" s="17">
        <v>4548</v>
      </c>
      <c r="N50" s="17">
        <v>3615</v>
      </c>
      <c r="O50" s="5">
        <f t="shared" si="5"/>
        <v>0.23311081441922563</v>
      </c>
      <c r="P50" s="5">
        <f t="shared" si="6"/>
        <v>4.9653416324798416E-2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44713</v>
      </c>
      <c r="F51" s="17">
        <v>2207</v>
      </c>
      <c r="G51" s="17">
        <v>2720</v>
      </c>
      <c r="H51" s="17">
        <v>3072</v>
      </c>
      <c r="I51" s="17">
        <v>3618</v>
      </c>
      <c r="J51" s="17">
        <v>4528</v>
      </c>
      <c r="K51" s="17">
        <v>4781</v>
      </c>
      <c r="L51" s="17">
        <v>4823</v>
      </c>
      <c r="M51" s="17">
        <v>4683</v>
      </c>
      <c r="N51" s="17">
        <v>3763</v>
      </c>
      <c r="O51" s="5">
        <f t="shared" si="5"/>
        <v>0.22178594046865105</v>
      </c>
      <c r="P51" s="5">
        <f t="shared" si="6"/>
        <v>4.9036185322962465E-2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44713</v>
      </c>
      <c r="F52" s="17">
        <v>1888</v>
      </c>
      <c r="G52" s="17">
        <v>2349</v>
      </c>
      <c r="H52" s="17">
        <v>2646</v>
      </c>
      <c r="I52" s="17">
        <v>3115</v>
      </c>
      <c r="J52" s="17">
        <v>4376</v>
      </c>
      <c r="K52" s="17">
        <v>4688</v>
      </c>
      <c r="L52" s="17">
        <v>4764</v>
      </c>
      <c r="M52" s="17">
        <v>4238</v>
      </c>
      <c r="N52" s="17">
        <v>3300</v>
      </c>
      <c r="O52" s="5">
        <f t="shared" si="5"/>
        <v>0.28582995951417006</v>
      </c>
      <c r="P52" s="5">
        <f t="shared" si="6"/>
        <v>1.7139479905437353E-2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44713</v>
      </c>
      <c r="F53" s="17">
        <v>1876</v>
      </c>
      <c r="G53" s="17">
        <v>2255</v>
      </c>
      <c r="H53" s="17">
        <v>2498</v>
      </c>
      <c r="I53" s="17">
        <v>2946</v>
      </c>
      <c r="J53" s="17">
        <v>4114</v>
      </c>
      <c r="K53" s="17">
        <v>4461</v>
      </c>
      <c r="L53" s="17">
        <v>4513</v>
      </c>
      <c r="M53" s="17">
        <v>4200</v>
      </c>
      <c r="N53" s="17">
        <v>3279</v>
      </c>
      <c r="O53" s="5">
        <f t="shared" si="5"/>
        <v>0.28740550563400369</v>
      </c>
      <c r="P53" s="5">
        <f t="shared" si="6"/>
        <v>2.3611217238480937E-2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44713</v>
      </c>
      <c r="F54" s="17">
        <v>2492</v>
      </c>
      <c r="G54" s="17">
        <v>2978</v>
      </c>
      <c r="H54" s="17">
        <v>3386</v>
      </c>
      <c r="I54" s="17">
        <v>3747</v>
      </c>
      <c r="J54" s="17">
        <v>4390</v>
      </c>
      <c r="K54" s="17">
        <v>4680</v>
      </c>
      <c r="L54" s="17">
        <v>4694</v>
      </c>
      <c r="M54" s="17">
        <v>4734</v>
      </c>
      <c r="N54" s="17">
        <v>3655</v>
      </c>
      <c r="O54" s="5">
        <f t="shared" si="5"/>
        <v>0.16188118811881189</v>
      </c>
      <c r="P54" s="5">
        <f t="shared" si="6"/>
        <v>6.1021821507905395E-2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44713</v>
      </c>
      <c r="F55" s="17">
        <v>2575</v>
      </c>
      <c r="G55" s="17">
        <v>3066</v>
      </c>
      <c r="H55" s="17">
        <v>3447</v>
      </c>
      <c r="I55" s="17">
        <v>3885</v>
      </c>
      <c r="J55" s="17">
        <v>4538</v>
      </c>
      <c r="K55" s="17">
        <v>4704</v>
      </c>
      <c r="L55" s="17">
        <v>4730</v>
      </c>
      <c r="M55" s="17">
        <v>4905</v>
      </c>
      <c r="N55" s="17">
        <v>3762</v>
      </c>
      <c r="O55" s="5">
        <f t="shared" si="5"/>
        <v>0.15690350984468632</v>
      </c>
      <c r="P55" s="5">
        <f t="shared" si="6"/>
        <v>6.6871048093504498E-2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44713</v>
      </c>
      <c r="F56" s="17">
        <v>2147</v>
      </c>
      <c r="G56" s="17">
        <v>2604</v>
      </c>
      <c r="H56" s="17">
        <v>2951</v>
      </c>
      <c r="I56" s="17">
        <v>3418</v>
      </c>
      <c r="J56" s="17">
        <v>4505</v>
      </c>
      <c r="K56" s="17">
        <v>4892</v>
      </c>
      <c r="L56" s="17">
        <v>4872</v>
      </c>
      <c r="M56" s="17">
        <v>4481</v>
      </c>
      <c r="N56" s="17">
        <v>3485</v>
      </c>
      <c r="O56" s="5">
        <f t="shared" si="5"/>
        <v>0.24555797008820146</v>
      </c>
      <c r="P56" s="5">
        <f t="shared" si="6"/>
        <v>2.8579337070098954E-2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44713</v>
      </c>
      <c r="F57" s="17">
        <v>2285</v>
      </c>
      <c r="G57" s="17">
        <v>2786</v>
      </c>
      <c r="H57" s="17">
        <v>3155</v>
      </c>
      <c r="I57" s="17">
        <v>3562</v>
      </c>
      <c r="J57" s="17">
        <v>4530</v>
      </c>
      <c r="K57" s="17">
        <v>4780</v>
      </c>
      <c r="L57" s="17">
        <v>4850</v>
      </c>
      <c r="M57" s="17">
        <v>4596</v>
      </c>
      <c r="N57" s="17">
        <v>3595</v>
      </c>
      <c r="O57" s="5">
        <f t="shared" si="5"/>
        <v>0.21174266083697688</v>
      </c>
      <c r="P57" s="5">
        <f t="shared" si="6"/>
        <v>4.1381163509337633E-2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44713</v>
      </c>
      <c r="F58" s="17">
        <v>2042</v>
      </c>
      <c r="G58" s="17">
        <v>2458</v>
      </c>
      <c r="H58" s="17">
        <v>2635</v>
      </c>
      <c r="I58" s="17">
        <v>3156</v>
      </c>
      <c r="J58" s="17">
        <v>4481</v>
      </c>
      <c r="K58" s="17">
        <v>4759</v>
      </c>
      <c r="L58" s="17">
        <v>4916</v>
      </c>
      <c r="M58" s="17">
        <v>4174</v>
      </c>
      <c r="N58" s="17">
        <v>3241</v>
      </c>
      <c r="O58" s="5">
        <f t="shared" si="5"/>
        <v>0.3020791948086346</v>
      </c>
      <c r="P58" s="5">
        <f t="shared" si="6"/>
        <v>-1.0822982494370597E-2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44713</v>
      </c>
      <c r="F59" s="17">
        <v>1862</v>
      </c>
      <c r="G59" s="17">
        <v>2266</v>
      </c>
      <c r="H59" s="17">
        <v>2304</v>
      </c>
      <c r="I59" s="17">
        <v>2826</v>
      </c>
      <c r="J59" s="17">
        <v>4578</v>
      </c>
      <c r="K59" s="17">
        <v>4976</v>
      </c>
      <c r="L59" s="17">
        <v>5031</v>
      </c>
      <c r="M59" s="17">
        <v>3937</v>
      </c>
      <c r="N59" s="17">
        <v>3003</v>
      </c>
      <c r="O59" s="5">
        <f t="shared" si="5"/>
        <v>0.3717791411042945</v>
      </c>
      <c r="P59" s="5">
        <f t="shared" si="6"/>
        <v>-4.9642150144662708E-2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44713</v>
      </c>
      <c r="F60" s="17">
        <v>2347</v>
      </c>
      <c r="G60" s="17">
        <v>2779</v>
      </c>
      <c r="H60" s="17">
        <v>3014</v>
      </c>
      <c r="I60" s="17">
        <v>3389</v>
      </c>
      <c r="J60" s="17">
        <v>4225</v>
      </c>
      <c r="K60" s="17">
        <v>4498</v>
      </c>
      <c r="L60" s="17">
        <v>4613</v>
      </c>
      <c r="M60" s="17">
        <v>4345</v>
      </c>
      <c r="N60" s="17">
        <v>3497</v>
      </c>
      <c r="O60" s="5">
        <f t="shared" si="5"/>
        <v>0.20964992788776715</v>
      </c>
      <c r="P60" s="5">
        <f t="shared" si="6"/>
        <v>2.7865074376702284E-2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44713</v>
      </c>
      <c r="F61" s="17">
        <v>2115</v>
      </c>
      <c r="G61" s="17">
        <v>2548</v>
      </c>
      <c r="H61" s="17">
        <v>2799</v>
      </c>
      <c r="I61" s="17">
        <v>3239</v>
      </c>
      <c r="J61" s="17">
        <v>4219</v>
      </c>
      <c r="K61" s="17">
        <v>4468</v>
      </c>
      <c r="L61" s="17">
        <v>4490</v>
      </c>
      <c r="M61" s="17">
        <v>4192</v>
      </c>
      <c r="N61" s="17">
        <v>3353</v>
      </c>
      <c r="O61" s="5">
        <f t="shared" si="5"/>
        <v>0.23199341473453147</v>
      </c>
      <c r="P61" s="5">
        <f t="shared" si="6"/>
        <v>2.8390703147984701E-2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44713</v>
      </c>
      <c r="F62" s="17">
        <v>2223</v>
      </c>
      <c r="G62" s="17">
        <v>2633</v>
      </c>
      <c r="H62" s="17">
        <v>2847</v>
      </c>
      <c r="I62" s="17">
        <v>3279</v>
      </c>
      <c r="J62" s="17">
        <v>4238</v>
      </c>
      <c r="K62" s="17">
        <v>4492</v>
      </c>
      <c r="L62" s="17">
        <v>4527</v>
      </c>
      <c r="M62" s="17">
        <v>4190</v>
      </c>
      <c r="N62" s="17">
        <v>3329</v>
      </c>
      <c r="O62" s="5">
        <f t="shared" si="5"/>
        <v>0.22782750203417412</v>
      </c>
      <c r="P62" s="5">
        <f t="shared" si="6"/>
        <v>2.0816711394792197E-2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44713</v>
      </c>
      <c r="F63" s="17">
        <v>2324</v>
      </c>
      <c r="G63" s="17">
        <v>2790</v>
      </c>
      <c r="H63" s="17">
        <v>3110</v>
      </c>
      <c r="I63" s="17">
        <v>3458</v>
      </c>
      <c r="J63" s="17">
        <v>4333</v>
      </c>
      <c r="K63" s="17">
        <v>4625</v>
      </c>
      <c r="L63" s="17">
        <v>4540</v>
      </c>
      <c r="M63" s="17">
        <v>4462</v>
      </c>
      <c r="N63" s="17">
        <v>3482</v>
      </c>
      <c r="O63" s="5">
        <f t="shared" si="5"/>
        <v>0.1869281045751634</v>
      </c>
      <c r="P63" s="5">
        <f t="shared" si="6"/>
        <v>4.9044056525353284E-2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44713</v>
      </c>
      <c r="F64" s="17">
        <v>2535</v>
      </c>
      <c r="G64" s="17">
        <v>3012</v>
      </c>
      <c r="H64" s="17">
        <v>3268</v>
      </c>
      <c r="I64" s="17">
        <v>3732</v>
      </c>
      <c r="J64" s="17">
        <v>4398</v>
      </c>
      <c r="K64" s="17">
        <v>4688</v>
      </c>
      <c r="L64" s="17">
        <v>4744</v>
      </c>
      <c r="M64" s="17">
        <v>4783</v>
      </c>
      <c r="N64" s="17">
        <v>3795</v>
      </c>
      <c r="O64" s="5">
        <f t="shared" si="5"/>
        <v>0.18422366450324512</v>
      </c>
      <c r="P64" s="5">
        <f t="shared" si="6"/>
        <v>5.0358773646444879E-2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44713</v>
      </c>
      <c r="F65" s="17">
        <v>3371</v>
      </c>
      <c r="G65" s="17">
        <v>4238</v>
      </c>
      <c r="H65" s="17">
        <v>5243</v>
      </c>
      <c r="I65" s="17">
        <v>5743</v>
      </c>
      <c r="J65" s="17">
        <v>5825</v>
      </c>
      <c r="K65" s="17">
        <v>5981</v>
      </c>
      <c r="L65" s="17">
        <v>6113</v>
      </c>
      <c r="M65" s="17">
        <v>7384</v>
      </c>
      <c r="N65" s="17">
        <v>5442</v>
      </c>
      <c r="O65" s="5">
        <f t="shared" si="5"/>
        <v>7.6611482916519896E-2</v>
      </c>
      <c r="P65" s="5">
        <f t="shared" si="6"/>
        <v>0.14214644294694948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44713</v>
      </c>
      <c r="F66" s="17">
        <v>3164</v>
      </c>
      <c r="G66" s="17">
        <v>4006</v>
      </c>
      <c r="H66" s="17">
        <v>5006</v>
      </c>
      <c r="I66" s="17">
        <v>5500</v>
      </c>
      <c r="J66" s="17">
        <v>5619</v>
      </c>
      <c r="K66" s="17">
        <v>5845</v>
      </c>
      <c r="L66" s="17">
        <v>5988</v>
      </c>
      <c r="M66" s="17">
        <v>7115</v>
      </c>
      <c r="N66" s="17">
        <v>5247</v>
      </c>
      <c r="O66" s="5">
        <f t="shared" si="5"/>
        <v>8.9321448062579592E-2</v>
      </c>
      <c r="P66" s="5">
        <f t="shared" si="6"/>
        <v>0.13956658675316128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44713</v>
      </c>
      <c r="F67" s="17">
        <v>3360</v>
      </c>
      <c r="G67" s="17">
        <v>4175</v>
      </c>
      <c r="H67" s="17">
        <v>5160</v>
      </c>
      <c r="I67" s="17">
        <v>5595</v>
      </c>
      <c r="J67" s="17">
        <v>5772</v>
      </c>
      <c r="K67" s="17">
        <v>5911</v>
      </c>
      <c r="L67" s="17">
        <v>5968</v>
      </c>
      <c r="M67" s="17">
        <v>7213</v>
      </c>
      <c r="N67" s="17">
        <v>5416</v>
      </c>
      <c r="O67" s="5">
        <f t="shared" si="5"/>
        <v>7.2609633357296907E-2</v>
      </c>
      <c r="P67" s="5">
        <f t="shared" si="6"/>
        <v>0.14031611446477121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44713</v>
      </c>
      <c r="F68" s="17">
        <v>2159</v>
      </c>
      <c r="G68" s="17">
        <v>2581</v>
      </c>
      <c r="H68" s="17">
        <v>2740</v>
      </c>
      <c r="I68" s="17">
        <v>3146</v>
      </c>
      <c r="J68" s="17">
        <v>4363</v>
      </c>
      <c r="K68" s="17">
        <v>4635</v>
      </c>
      <c r="L68" s="17">
        <v>4629</v>
      </c>
      <c r="M68" s="17">
        <v>4079</v>
      </c>
      <c r="N68" s="17">
        <v>3177</v>
      </c>
      <c r="O68" s="5">
        <f t="shared" si="5"/>
        <v>0.25634414438865516</v>
      </c>
      <c r="P68" s="5">
        <f t="shared" si="6"/>
        <v>2.2782391416182849E-3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44713</v>
      </c>
      <c r="F69" s="17">
        <v>2165</v>
      </c>
      <c r="G69" s="17">
        <v>2549</v>
      </c>
      <c r="H69" s="17">
        <v>2752</v>
      </c>
      <c r="I69" s="17">
        <v>3190</v>
      </c>
      <c r="J69" s="17">
        <v>4349</v>
      </c>
      <c r="K69" s="17">
        <v>4680</v>
      </c>
      <c r="L69" s="17">
        <v>4637</v>
      </c>
      <c r="M69" s="17">
        <v>4156</v>
      </c>
      <c r="N69" s="17">
        <v>3239</v>
      </c>
      <c r="O69" s="5">
        <f t="shared" si="5"/>
        <v>0.25510894573013937</v>
      </c>
      <c r="P69" s="5">
        <f t="shared" si="6"/>
        <v>7.7315827862873814E-3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44713</v>
      </c>
      <c r="F70" s="17">
        <v>2376</v>
      </c>
      <c r="G70" s="17">
        <v>2785</v>
      </c>
      <c r="H70" s="17">
        <v>3009</v>
      </c>
      <c r="I70" s="17">
        <v>3418</v>
      </c>
      <c r="J70" s="17">
        <v>4395</v>
      </c>
      <c r="K70" s="17">
        <v>4634</v>
      </c>
      <c r="L70" s="17">
        <v>4605</v>
      </c>
      <c r="M70" s="17">
        <v>4358</v>
      </c>
      <c r="N70" s="17">
        <v>3438</v>
      </c>
      <c r="O70" s="5">
        <f t="shared" si="5"/>
        <v>0.20961386918833727</v>
      </c>
      <c r="P70" s="5">
        <f t="shared" si="6"/>
        <v>2.6902704209645942E-2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44713</v>
      </c>
      <c r="F71" s="17">
        <v>2099</v>
      </c>
      <c r="G71" s="17">
        <v>2528</v>
      </c>
      <c r="H71" s="17">
        <v>2796</v>
      </c>
      <c r="I71" s="17">
        <v>3262</v>
      </c>
      <c r="J71" s="17">
        <v>4356</v>
      </c>
      <c r="K71" s="17">
        <v>4575</v>
      </c>
      <c r="L71" s="17">
        <v>4647</v>
      </c>
      <c r="M71" s="17">
        <v>4188</v>
      </c>
      <c r="N71" s="17">
        <v>3195</v>
      </c>
      <c r="O71" s="5">
        <f t="shared" si="5"/>
        <v>0.2486900443369609</v>
      </c>
      <c r="P71" s="5">
        <f t="shared" si="6"/>
        <v>1.7334304442825927E-2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44713</v>
      </c>
      <c r="F72" s="17">
        <v>2008</v>
      </c>
      <c r="G72" s="17">
        <v>2408</v>
      </c>
      <c r="H72" s="17">
        <v>2593</v>
      </c>
      <c r="I72" s="17">
        <v>3124</v>
      </c>
      <c r="J72" s="17">
        <v>4453</v>
      </c>
      <c r="K72" s="17">
        <v>4780</v>
      </c>
      <c r="L72" s="17">
        <v>4878</v>
      </c>
      <c r="M72" s="17">
        <v>4108</v>
      </c>
      <c r="N72" s="17">
        <v>3167</v>
      </c>
      <c r="O72" s="5">
        <f t="shared" si="5"/>
        <v>0.30584928389773791</v>
      </c>
      <c r="P72" s="5">
        <f t="shared" si="6"/>
        <v>-1.3615956428939428E-2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44713</v>
      </c>
      <c r="F73" s="17">
        <v>2285</v>
      </c>
      <c r="G73" s="17">
        <v>2703</v>
      </c>
      <c r="H73" s="17">
        <v>2936</v>
      </c>
      <c r="I73" s="17">
        <v>3374</v>
      </c>
      <c r="J73" s="17">
        <v>4472</v>
      </c>
      <c r="K73" s="17">
        <v>4799</v>
      </c>
      <c r="L73" s="17">
        <v>4847</v>
      </c>
      <c r="M73" s="17">
        <v>4328</v>
      </c>
      <c r="N73" s="17">
        <v>3351</v>
      </c>
      <c r="O73" s="5">
        <f t="shared" si="5"/>
        <v>0.24553514069125015</v>
      </c>
      <c r="P73" s="5">
        <f t="shared" si="6"/>
        <v>9.1692136704640183E-3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44713</v>
      </c>
      <c r="F74" s="17">
        <v>2168</v>
      </c>
      <c r="G74" s="17">
        <v>2611</v>
      </c>
      <c r="H74" s="17">
        <v>2870</v>
      </c>
      <c r="I74" s="17">
        <v>3278</v>
      </c>
      <c r="J74" s="17">
        <v>4433</v>
      </c>
      <c r="K74" s="17">
        <v>4725</v>
      </c>
      <c r="L74" s="17">
        <v>4791</v>
      </c>
      <c r="M74" s="17">
        <v>4320</v>
      </c>
      <c r="N74" s="17">
        <v>3388</v>
      </c>
      <c r="O74" s="5">
        <f t="shared" si="5"/>
        <v>0.25075055475786451</v>
      </c>
      <c r="P74" s="5">
        <f t="shared" si="6"/>
        <v>1.6326242137253515E-2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44713</v>
      </c>
      <c r="F75" s="17">
        <v>2404</v>
      </c>
      <c r="G75" s="17">
        <v>2877</v>
      </c>
      <c r="H75" s="17">
        <v>3140</v>
      </c>
      <c r="I75" s="17">
        <v>3609</v>
      </c>
      <c r="J75" s="17">
        <v>4575</v>
      </c>
      <c r="K75" s="17">
        <v>4837</v>
      </c>
      <c r="L75" s="17">
        <v>4850</v>
      </c>
      <c r="M75" s="17">
        <v>4627</v>
      </c>
      <c r="N75" s="17">
        <v>3615</v>
      </c>
      <c r="O75" s="5">
        <f t="shared" si="5"/>
        <v>0.21401752190237797</v>
      </c>
      <c r="P75" s="5">
        <f t="shared" si="6"/>
        <v>3.4152186938286401E-2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44713</v>
      </c>
      <c r="F76" s="17">
        <v>2131</v>
      </c>
      <c r="G76" s="17">
        <v>2554</v>
      </c>
      <c r="H76" s="17">
        <v>2868</v>
      </c>
      <c r="I76" s="17">
        <v>3207</v>
      </c>
      <c r="J76" s="17">
        <v>3960</v>
      </c>
      <c r="K76" s="17">
        <v>4195</v>
      </c>
      <c r="L76" s="17">
        <v>4243</v>
      </c>
      <c r="M76" s="17">
        <v>4198</v>
      </c>
      <c r="N76" s="17">
        <v>3486</v>
      </c>
      <c r="O76" s="5">
        <f t="shared" si="5"/>
        <v>0.19336239628744198</v>
      </c>
      <c r="P76" s="5">
        <f t="shared" si="6"/>
        <v>5.1488095238095236E-2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44713</v>
      </c>
      <c r="F77" s="17">
        <v>2309</v>
      </c>
      <c r="G77" s="17">
        <v>2785</v>
      </c>
      <c r="H77" s="17">
        <v>3142</v>
      </c>
      <c r="I77" s="17">
        <v>3475</v>
      </c>
      <c r="J77" s="17">
        <v>4240</v>
      </c>
      <c r="K77" s="17">
        <v>4401</v>
      </c>
      <c r="L77" s="17">
        <v>4516</v>
      </c>
      <c r="M77" s="17">
        <v>4512</v>
      </c>
      <c r="N77" s="17">
        <v>3815</v>
      </c>
      <c r="O77" s="5">
        <f t="shared" si="5"/>
        <v>0.1794202141551319</v>
      </c>
      <c r="P77" s="5">
        <f t="shared" si="6"/>
        <v>5.7255335313212238E-2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44713</v>
      </c>
      <c r="F78" s="17">
        <v>2126</v>
      </c>
      <c r="G78" s="17">
        <v>2514</v>
      </c>
      <c r="H78" s="17">
        <v>2789</v>
      </c>
      <c r="I78" s="17">
        <v>3152</v>
      </c>
      <c r="J78" s="17">
        <v>4004</v>
      </c>
      <c r="K78" s="17">
        <v>4234</v>
      </c>
      <c r="L78" s="17">
        <v>4268</v>
      </c>
      <c r="M78" s="17">
        <v>4218</v>
      </c>
      <c r="N78" s="17">
        <v>3464</v>
      </c>
      <c r="O78" s="5">
        <f t="shared" si="5"/>
        <v>0.20957914127816352</v>
      </c>
      <c r="P78" s="5">
        <f t="shared" si="6"/>
        <v>4.5742855010820087E-2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44713</v>
      </c>
      <c r="F79" s="17">
        <v>2245</v>
      </c>
      <c r="G79" s="17">
        <v>2645</v>
      </c>
      <c r="H79" s="17">
        <v>2953</v>
      </c>
      <c r="I79" s="17">
        <v>3218</v>
      </c>
      <c r="J79" s="17">
        <v>4024</v>
      </c>
      <c r="K79" s="17">
        <v>4262</v>
      </c>
      <c r="L79" s="17">
        <v>4327</v>
      </c>
      <c r="M79" s="17">
        <v>4263</v>
      </c>
      <c r="N79" s="17">
        <v>3484</v>
      </c>
      <c r="O79" s="5">
        <f t="shared" si="5"/>
        <v>0.18873626373626373</v>
      </c>
      <c r="P79" s="5">
        <f t="shared" si="6"/>
        <v>4.6707281694226867E-2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44713</v>
      </c>
      <c r="F80" s="17">
        <v>2159</v>
      </c>
      <c r="G80" s="17">
        <v>2556</v>
      </c>
      <c r="H80" s="17">
        <v>2804</v>
      </c>
      <c r="I80" s="17">
        <v>3168</v>
      </c>
      <c r="J80" s="17">
        <v>3928</v>
      </c>
      <c r="K80" s="17">
        <v>4160</v>
      </c>
      <c r="L80" s="17">
        <v>4255</v>
      </c>
      <c r="M80" s="17">
        <v>4165</v>
      </c>
      <c r="N80" s="17">
        <v>3399</v>
      </c>
      <c r="O80" s="5">
        <f t="shared" si="5"/>
        <v>0.20555319450347076</v>
      </c>
      <c r="P80" s="5">
        <f t="shared" si="6"/>
        <v>4.1470522304416051E-2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44713</v>
      </c>
      <c r="F81" s="17">
        <v>1898</v>
      </c>
      <c r="G81" s="17">
        <v>2279</v>
      </c>
      <c r="H81" s="17">
        <v>2323</v>
      </c>
      <c r="I81" s="17">
        <v>2820</v>
      </c>
      <c r="J81" s="17">
        <v>4500</v>
      </c>
      <c r="K81" s="17">
        <v>4950</v>
      </c>
      <c r="L81" s="17">
        <v>5061</v>
      </c>
      <c r="M81" s="17">
        <v>4107</v>
      </c>
      <c r="N81" s="17">
        <v>3176</v>
      </c>
      <c r="O81" s="5">
        <f t="shared" si="5"/>
        <v>0.37080173347778983</v>
      </c>
      <c r="P81" s="5">
        <f t="shared" si="6"/>
        <v>-3.9510045559787883E-2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44713</v>
      </c>
      <c r="F82" s="17">
        <v>1993</v>
      </c>
      <c r="G82" s="17">
        <v>2371</v>
      </c>
      <c r="H82" s="17">
        <v>2482</v>
      </c>
      <c r="I82" s="17">
        <v>2944</v>
      </c>
      <c r="J82" s="17">
        <v>4369</v>
      </c>
      <c r="K82" s="17">
        <v>4815</v>
      </c>
      <c r="L82" s="17">
        <v>4862</v>
      </c>
      <c r="M82" s="17">
        <v>4171</v>
      </c>
      <c r="N82" s="17">
        <v>3270</v>
      </c>
      <c r="O82" s="5">
        <f t="shared" si="5"/>
        <v>0.32407407407407407</v>
      </c>
      <c r="P82" s="5">
        <f t="shared" si="6"/>
        <v>-1.4954101273319514E-2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44713</v>
      </c>
      <c r="F83" s="17">
        <v>2260</v>
      </c>
      <c r="G83" s="17">
        <v>2693</v>
      </c>
      <c r="H83" s="17">
        <v>2951</v>
      </c>
      <c r="I83" s="17">
        <v>3374</v>
      </c>
      <c r="J83" s="17">
        <v>4231</v>
      </c>
      <c r="K83" s="17">
        <v>4532</v>
      </c>
      <c r="L83" s="17">
        <v>4466</v>
      </c>
      <c r="M83" s="17">
        <v>4506</v>
      </c>
      <c r="N83" s="17">
        <v>3607</v>
      </c>
      <c r="O83" s="5">
        <f t="shared" si="5"/>
        <v>0.20426048267493596</v>
      </c>
      <c r="P83" s="5">
        <f t="shared" si="6"/>
        <v>5.1540576746809563E-2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44713</v>
      </c>
      <c r="F84" s="17">
        <v>2112</v>
      </c>
      <c r="G84" s="17">
        <v>2527</v>
      </c>
      <c r="H84" s="17">
        <v>2756</v>
      </c>
      <c r="I84" s="17">
        <v>3152</v>
      </c>
      <c r="J84" s="17">
        <v>4041</v>
      </c>
      <c r="K84" s="17">
        <v>4313</v>
      </c>
      <c r="L84" s="17">
        <v>4399</v>
      </c>
      <c r="M84" s="17">
        <v>4230</v>
      </c>
      <c r="N84" s="17">
        <v>3330</v>
      </c>
      <c r="O84" s="5">
        <f t="shared" si="5"/>
        <v>0.22962962962962963</v>
      </c>
      <c r="P84" s="5">
        <f t="shared" si="6"/>
        <v>3.5193005853152555E-2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44713</v>
      </c>
      <c r="F85" s="17">
        <v>2129</v>
      </c>
      <c r="G85" s="17">
        <v>2533</v>
      </c>
      <c r="H85" s="17">
        <v>2769</v>
      </c>
      <c r="I85" s="17">
        <v>3306</v>
      </c>
      <c r="J85" s="17">
        <v>4421</v>
      </c>
      <c r="K85" s="17">
        <v>4706</v>
      </c>
      <c r="L85" s="17">
        <v>4809</v>
      </c>
      <c r="M85" s="17">
        <v>4357</v>
      </c>
      <c r="N85" s="17">
        <v>3532</v>
      </c>
      <c r="O85" s="5">
        <f t="shared" si="5"/>
        <v>0.26920031670625494</v>
      </c>
      <c r="P85" s="5">
        <f t="shared" si="6"/>
        <v>1.3367463026166098E-2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44713</v>
      </c>
      <c r="F86" s="17">
        <v>2146</v>
      </c>
      <c r="G86" s="17">
        <v>2543</v>
      </c>
      <c r="H86" s="17">
        <v>2756</v>
      </c>
      <c r="I86" s="17">
        <v>3092</v>
      </c>
      <c r="J86" s="17">
        <v>3885</v>
      </c>
      <c r="K86" s="17">
        <v>4101</v>
      </c>
      <c r="L86" s="17">
        <v>4198</v>
      </c>
      <c r="M86" s="17">
        <v>4142</v>
      </c>
      <c r="N86" s="17">
        <v>3349</v>
      </c>
      <c r="O86" s="5">
        <f t="shared" si="5"/>
        <v>0.20736266896750072</v>
      </c>
      <c r="P86" s="5">
        <f t="shared" si="6"/>
        <v>4.1836580576952123E-2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44713</v>
      </c>
      <c r="F87" s="17">
        <v>1852</v>
      </c>
      <c r="G87" s="17">
        <v>2232</v>
      </c>
      <c r="H87" s="17">
        <v>2284</v>
      </c>
      <c r="I87" s="17">
        <v>2869</v>
      </c>
      <c r="J87" s="17">
        <v>4543</v>
      </c>
      <c r="K87" s="17">
        <v>4989</v>
      </c>
      <c r="L87" s="17">
        <v>5109</v>
      </c>
      <c r="M87" s="17">
        <v>4129</v>
      </c>
      <c r="N87" s="17">
        <v>3143</v>
      </c>
      <c r="O87" s="5">
        <f t="shared" si="5"/>
        <v>0.382118219937779</v>
      </c>
      <c r="P87" s="5">
        <f t="shared" si="6"/>
        <v>-4.097502617018095E-2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44713</v>
      </c>
      <c r="F88" s="17">
        <v>1834</v>
      </c>
      <c r="G88" s="17">
        <v>2260</v>
      </c>
      <c r="H88" s="17">
        <v>2519</v>
      </c>
      <c r="I88" s="17">
        <v>2847</v>
      </c>
      <c r="J88" s="17">
        <v>3815</v>
      </c>
      <c r="K88" s="17">
        <v>4113</v>
      </c>
      <c r="L88" s="17">
        <v>4237</v>
      </c>
      <c r="M88" s="17">
        <v>4052</v>
      </c>
      <c r="N88" s="17">
        <v>3371</v>
      </c>
      <c r="O88" s="5">
        <f t="shared" si="5"/>
        <v>0.25429248075784489</v>
      </c>
      <c r="P88" s="5">
        <f t="shared" si="6"/>
        <v>3.9550704002531245E-2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44713</v>
      </c>
      <c r="F89" s="17">
        <v>1660</v>
      </c>
      <c r="G89" s="17">
        <v>2058</v>
      </c>
      <c r="H89" s="17">
        <v>2184</v>
      </c>
      <c r="I89" s="17">
        <v>2643</v>
      </c>
      <c r="J89" s="17">
        <v>3925</v>
      </c>
      <c r="K89" s="17">
        <v>4358</v>
      </c>
      <c r="L89" s="17">
        <v>4524</v>
      </c>
      <c r="M89" s="17">
        <v>3800</v>
      </c>
      <c r="N89" s="17">
        <v>3064</v>
      </c>
      <c r="O89" s="5">
        <f t="shared" si="5"/>
        <v>0.34883720930232559</v>
      </c>
      <c r="P89" s="5">
        <f t="shared" si="6"/>
        <v>-1.6436554898093359E-2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44713</v>
      </c>
      <c r="F90" s="17">
        <v>1553</v>
      </c>
      <c r="G90" s="17">
        <v>1933</v>
      </c>
      <c r="H90" s="17">
        <v>1917</v>
      </c>
      <c r="I90" s="17">
        <v>2513</v>
      </c>
      <c r="J90" s="17">
        <v>4042</v>
      </c>
      <c r="K90" s="17">
        <v>4601</v>
      </c>
      <c r="L90" s="17">
        <v>4697</v>
      </c>
      <c r="M90" s="17">
        <v>3768</v>
      </c>
      <c r="N90" s="17">
        <v>2872</v>
      </c>
      <c r="O90" s="5">
        <f t="shared" si="5"/>
        <v>0.4203205322044149</v>
      </c>
      <c r="P90" s="5">
        <f t="shared" si="6"/>
        <v>-4.7339757017176375E-2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44713</v>
      </c>
      <c r="F91" s="17">
        <v>1691</v>
      </c>
      <c r="G91" s="17">
        <v>2100</v>
      </c>
      <c r="H91" s="17">
        <v>2234</v>
      </c>
      <c r="I91" s="17">
        <v>2686</v>
      </c>
      <c r="J91" s="17">
        <v>4002</v>
      </c>
      <c r="K91" s="17">
        <v>4491</v>
      </c>
      <c r="L91" s="17">
        <v>4542</v>
      </c>
      <c r="M91" s="17">
        <v>3867</v>
      </c>
      <c r="N91" s="17">
        <v>3141</v>
      </c>
      <c r="O91" s="5">
        <f t="shared" si="5"/>
        <v>0.34061393152302244</v>
      </c>
      <c r="P91" s="5">
        <f t="shared" si="6"/>
        <v>-1.0702124209502189E-2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44713</v>
      </c>
      <c r="F92" s="17">
        <v>1713</v>
      </c>
      <c r="G92" s="17">
        <v>2118</v>
      </c>
      <c r="H92" s="17">
        <v>2221</v>
      </c>
      <c r="I92" s="17">
        <v>2660</v>
      </c>
      <c r="J92" s="17">
        <v>4059</v>
      </c>
      <c r="K92" s="17">
        <v>4475</v>
      </c>
      <c r="L92" s="17">
        <v>4570</v>
      </c>
      <c r="M92" s="17">
        <v>3895</v>
      </c>
      <c r="N92" s="17">
        <v>3125</v>
      </c>
      <c r="O92" s="5">
        <f t="shared" si="5"/>
        <v>0.34589898394934471</v>
      </c>
      <c r="P92" s="5">
        <f t="shared" si="6"/>
        <v>-1.3468828131300912E-2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44713</v>
      </c>
      <c r="F93" s="17">
        <v>1882</v>
      </c>
      <c r="G93" s="17">
        <v>2347</v>
      </c>
      <c r="H93" s="17">
        <v>2593</v>
      </c>
      <c r="I93" s="17">
        <v>2697</v>
      </c>
      <c r="J93" s="17">
        <v>3786</v>
      </c>
      <c r="K93" s="17">
        <v>4303</v>
      </c>
      <c r="L93" s="17">
        <v>4331</v>
      </c>
      <c r="M93" s="17">
        <v>3876</v>
      </c>
      <c r="N93" s="17">
        <v>3064</v>
      </c>
      <c r="O93" s="5">
        <f t="shared" si="5"/>
        <v>0.25101097631426922</v>
      </c>
      <c r="P93" s="5">
        <f t="shared" si="6"/>
        <v>2.0186090521999683E-2</v>
      </c>
    </row>
  </sheetData>
  <phoneticPr fontId="18" type="noConversion"/>
  <conditionalFormatting sqref="O1 O10:O1048576">
    <cfRule type="cellIs" dxfId="96" priority="6" operator="greaterThan">
      <formula>0.3</formula>
    </cfRule>
  </conditionalFormatting>
  <conditionalFormatting sqref="P1 P10:P1048576">
    <cfRule type="cellIs" dxfId="95" priority="5" operator="lessThan">
      <formula>0.1</formula>
    </cfRule>
  </conditionalFormatting>
  <conditionalFormatting sqref="O1">
    <cfRule type="cellIs" dxfId="94" priority="3" operator="greaterThan">
      <formula>0.3</formula>
    </cfRule>
    <cfRule type="cellIs" dxfId="93" priority="4" operator="greaterThan">
      <formula>0.3</formula>
    </cfRule>
  </conditionalFormatting>
  <conditionalFormatting sqref="O2:O9">
    <cfRule type="cellIs" dxfId="92" priority="2" operator="greaterThan">
      <formula>0.3</formula>
    </cfRule>
  </conditionalFormatting>
  <conditionalFormatting sqref="P2:P9">
    <cfRule type="cellIs" dxfId="91" priority="1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W10 W11:W34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C2" sqref="C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44698</v>
      </c>
      <c r="F2" s="4">
        <v>2470</v>
      </c>
      <c r="G2" s="4">
        <v>3121</v>
      </c>
      <c r="H2" s="4">
        <v>3549</v>
      </c>
      <c r="I2" s="4">
        <v>4315</v>
      </c>
      <c r="J2" s="4">
        <v>4944</v>
      </c>
      <c r="K2" s="4">
        <v>5156</v>
      </c>
      <c r="L2" s="4">
        <v>5539</v>
      </c>
      <c r="M2" s="4">
        <v>5784</v>
      </c>
      <c r="N2" s="4">
        <v>4165</v>
      </c>
      <c r="O2" s="5">
        <f t="shared" ref="O2:O9" si="0">(L2-H2)/(L2+H2)</f>
        <v>0.21897007042253522</v>
      </c>
      <c r="P2" s="5">
        <f t="shared" ref="P2:P9" si="1">((M2+H2)-(L2+F2))/((M2+H2)+(L2+F2))</f>
        <v>7.6346442163533618E-2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44698</v>
      </c>
      <c r="F3" s="4">
        <v>2864</v>
      </c>
      <c r="G3" s="4">
        <v>3623</v>
      </c>
      <c r="H3" s="4">
        <v>4214</v>
      </c>
      <c r="I3" s="4">
        <v>4933</v>
      </c>
      <c r="J3" s="4">
        <v>5439</v>
      </c>
      <c r="K3" s="4">
        <v>5700</v>
      </c>
      <c r="L3" s="4">
        <v>5888</v>
      </c>
      <c r="M3" s="4">
        <v>6525</v>
      </c>
      <c r="N3" s="4">
        <v>4869</v>
      </c>
      <c r="O3" s="5">
        <f t="shared" si="0"/>
        <v>0.16570976044347654</v>
      </c>
      <c r="P3" s="5">
        <f t="shared" si="1"/>
        <v>0.10194448719922015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44698</v>
      </c>
      <c r="F4" s="4">
        <v>2684</v>
      </c>
      <c r="G4" s="4">
        <v>3379</v>
      </c>
      <c r="H4" s="4">
        <v>3912</v>
      </c>
      <c r="I4" s="4">
        <v>4690</v>
      </c>
      <c r="J4" s="4">
        <v>5306</v>
      </c>
      <c r="K4" s="4">
        <v>5580</v>
      </c>
      <c r="L4" s="4">
        <v>5929</v>
      </c>
      <c r="M4" s="4">
        <v>6236</v>
      </c>
      <c r="N4" s="4">
        <v>4519</v>
      </c>
      <c r="O4" s="5">
        <f t="shared" si="0"/>
        <v>0.20495884564576772</v>
      </c>
      <c r="P4" s="5">
        <f t="shared" si="1"/>
        <v>8.1818666382388994E-2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44698</v>
      </c>
      <c r="F5" s="4">
        <v>2686</v>
      </c>
      <c r="G5" s="4">
        <v>3369</v>
      </c>
      <c r="H5" s="4">
        <v>3969</v>
      </c>
      <c r="I5" s="4">
        <v>4641</v>
      </c>
      <c r="J5" s="4">
        <v>5147</v>
      </c>
      <c r="K5" s="4">
        <v>5500</v>
      </c>
      <c r="L5" s="4">
        <v>5767</v>
      </c>
      <c r="M5" s="4">
        <v>6569</v>
      </c>
      <c r="N5" s="4">
        <v>4926</v>
      </c>
      <c r="O5" s="5">
        <f t="shared" si="0"/>
        <v>0.18467543138866063</v>
      </c>
      <c r="P5" s="5">
        <f t="shared" si="1"/>
        <v>0.10978884734874414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44698</v>
      </c>
      <c r="F6" s="4">
        <v>2520</v>
      </c>
      <c r="G6" s="4">
        <v>3085</v>
      </c>
      <c r="H6" s="4">
        <v>3599</v>
      </c>
      <c r="I6" s="4">
        <v>3937</v>
      </c>
      <c r="J6" s="4">
        <v>4115</v>
      </c>
      <c r="K6" s="4">
        <v>4341</v>
      </c>
      <c r="L6" s="4">
        <v>4516</v>
      </c>
      <c r="M6" s="4">
        <v>5537</v>
      </c>
      <c r="N6" s="4">
        <v>4920</v>
      </c>
      <c r="O6" s="5">
        <f t="shared" si="0"/>
        <v>0.11300061614294517</v>
      </c>
      <c r="P6" s="5">
        <f t="shared" si="1"/>
        <v>0.12985406876082117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44698</v>
      </c>
      <c r="F7" s="4">
        <v>1932</v>
      </c>
      <c r="G7" s="4">
        <v>2363</v>
      </c>
      <c r="H7" s="4">
        <v>2376</v>
      </c>
      <c r="I7" s="4">
        <v>2901</v>
      </c>
      <c r="J7" s="4">
        <v>4377</v>
      </c>
      <c r="K7" s="4">
        <v>4934</v>
      </c>
      <c r="L7" s="4">
        <v>5188</v>
      </c>
      <c r="M7" s="4">
        <v>3705</v>
      </c>
      <c r="N7" s="4">
        <v>2795</v>
      </c>
      <c r="O7" s="5">
        <f t="shared" si="0"/>
        <v>0.37176097303014277</v>
      </c>
      <c r="P7" s="5">
        <f t="shared" si="1"/>
        <v>-7.8706158624346642E-2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44698</v>
      </c>
      <c r="F8" s="4">
        <v>2239</v>
      </c>
      <c r="G8" s="4">
        <v>2362</v>
      </c>
      <c r="H8" s="4">
        <v>2443</v>
      </c>
      <c r="I8" s="4">
        <v>2702</v>
      </c>
      <c r="J8" s="4">
        <v>2794</v>
      </c>
      <c r="K8" s="4">
        <v>2692</v>
      </c>
      <c r="L8" s="4">
        <v>2871</v>
      </c>
      <c r="M8" s="4">
        <v>3283</v>
      </c>
      <c r="N8" s="4">
        <v>2942</v>
      </c>
      <c r="O8" s="5">
        <f t="shared" si="0"/>
        <v>8.0541964621753864E-2</v>
      </c>
      <c r="P8" s="5">
        <f t="shared" si="1"/>
        <v>5.6847545219638244E-2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44698</v>
      </c>
      <c r="F9" s="4">
        <v>2134</v>
      </c>
      <c r="G9" s="4">
        <v>2279</v>
      </c>
      <c r="H9" s="4">
        <v>2300</v>
      </c>
      <c r="I9" s="4">
        <v>2365</v>
      </c>
      <c r="J9" s="4">
        <v>2534</v>
      </c>
      <c r="K9" s="4">
        <v>2657</v>
      </c>
      <c r="L9" s="4">
        <v>2852</v>
      </c>
      <c r="M9" s="4">
        <v>3090</v>
      </c>
      <c r="N9" s="4">
        <v>2728</v>
      </c>
      <c r="O9" s="5">
        <f t="shared" si="0"/>
        <v>0.10714285714285714</v>
      </c>
      <c r="P9" s="5">
        <f t="shared" si="1"/>
        <v>3.8936006168080184E-2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44698</v>
      </c>
      <c r="F10" s="4">
        <v>2288</v>
      </c>
      <c r="G10" s="4">
        <v>2991</v>
      </c>
      <c r="H10" s="4">
        <v>3899</v>
      </c>
      <c r="I10" s="4">
        <v>4185</v>
      </c>
      <c r="J10" s="4">
        <v>4525</v>
      </c>
      <c r="K10" s="4">
        <v>4609</v>
      </c>
      <c r="L10" s="4">
        <v>4685</v>
      </c>
      <c r="M10" s="4">
        <v>5277</v>
      </c>
      <c r="N10" s="4">
        <v>4133</v>
      </c>
      <c r="O10" s="5">
        <f>(L10-H10)/(L10+H10)</f>
        <v>9.1565703634669149E-2</v>
      </c>
      <c r="P10" s="5">
        <f>((M10+H10)-(L10+F10))/((M10+H10)+(L10+F10))</f>
        <v>0.13641711561087375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44698</v>
      </c>
      <c r="F11" s="4">
        <v>2471</v>
      </c>
      <c r="G11" s="4">
        <v>3130</v>
      </c>
      <c r="H11" s="4">
        <v>3924</v>
      </c>
      <c r="I11" s="4">
        <v>4356</v>
      </c>
      <c r="J11" s="4">
        <v>4629</v>
      </c>
      <c r="K11" s="4">
        <v>4868</v>
      </c>
      <c r="L11" s="4">
        <v>4992</v>
      </c>
      <c r="M11" s="4">
        <v>6243</v>
      </c>
      <c r="N11" s="4">
        <v>4786</v>
      </c>
      <c r="O11" s="5">
        <f t="shared" ref="O11:O34" si="2">(L11-H11)/(L11+H11)</f>
        <v>0.11978465679676985</v>
      </c>
      <c r="P11" s="5">
        <f t="shared" ref="P11:P34" si="3">((M11+H11)-(L11+F11))/((M11+H11)+(L11+F11))</f>
        <v>0.15337492909812819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44698</v>
      </c>
      <c r="F12" s="4">
        <v>2609</v>
      </c>
      <c r="G12" s="4">
        <v>3296</v>
      </c>
      <c r="H12" s="4">
        <v>4061</v>
      </c>
      <c r="I12" s="4">
        <v>4475</v>
      </c>
      <c r="J12" s="4">
        <v>4741</v>
      </c>
      <c r="K12" s="4">
        <v>4956</v>
      </c>
      <c r="L12" s="4">
        <v>5148</v>
      </c>
      <c r="M12" s="4">
        <v>6251</v>
      </c>
      <c r="N12" s="4">
        <v>4733</v>
      </c>
      <c r="O12" s="5">
        <f t="shared" si="2"/>
        <v>0.11803670322510587</v>
      </c>
      <c r="P12" s="5">
        <f t="shared" si="3"/>
        <v>0.14140240190381317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44698</v>
      </c>
      <c r="F13" s="4">
        <v>3079</v>
      </c>
      <c r="G13" s="4">
        <v>3895</v>
      </c>
      <c r="H13" s="4">
        <v>4699</v>
      </c>
      <c r="I13" s="4">
        <v>5206</v>
      </c>
      <c r="J13" s="4">
        <v>5471</v>
      </c>
      <c r="K13" s="4">
        <v>5599</v>
      </c>
      <c r="L13" s="4">
        <v>5761</v>
      </c>
      <c r="M13" s="4">
        <v>6648</v>
      </c>
      <c r="N13" s="4">
        <v>5168</v>
      </c>
      <c r="O13" s="5">
        <f t="shared" si="2"/>
        <v>0.10152963671128107</v>
      </c>
      <c r="P13" s="5">
        <f t="shared" si="3"/>
        <v>0.12418883439837519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44698</v>
      </c>
      <c r="F14" s="4">
        <v>1530</v>
      </c>
      <c r="G14" s="4">
        <v>1794</v>
      </c>
      <c r="H14" s="4">
        <v>1558</v>
      </c>
      <c r="I14" s="4">
        <v>2169</v>
      </c>
      <c r="J14" s="4">
        <v>4802</v>
      </c>
      <c r="K14" s="4">
        <v>5996</v>
      </c>
      <c r="L14" s="4">
        <v>6251</v>
      </c>
      <c r="M14" s="4">
        <v>3044</v>
      </c>
      <c r="N14" s="4">
        <v>2137</v>
      </c>
      <c r="O14" s="5">
        <f t="shared" si="2"/>
        <v>0.6009732360097324</v>
      </c>
      <c r="P14" s="5">
        <f t="shared" si="3"/>
        <v>-0.25672292659290963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44698</v>
      </c>
      <c r="F15" s="4">
        <v>2596</v>
      </c>
      <c r="G15" s="4">
        <v>3138</v>
      </c>
      <c r="H15" s="4">
        <v>3748</v>
      </c>
      <c r="I15" s="4">
        <v>4038</v>
      </c>
      <c r="J15" s="4">
        <v>4163</v>
      </c>
      <c r="K15" s="4">
        <v>4249</v>
      </c>
      <c r="L15" s="4">
        <v>4352</v>
      </c>
      <c r="M15" s="4">
        <v>5056</v>
      </c>
      <c r="N15" s="4">
        <v>3729</v>
      </c>
      <c r="O15" s="5">
        <f t="shared" si="2"/>
        <v>7.4567901234567899E-2</v>
      </c>
      <c r="P15" s="5">
        <f t="shared" si="3"/>
        <v>0.11782630777044185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44698</v>
      </c>
      <c r="F16" s="4">
        <v>2433</v>
      </c>
      <c r="G16" s="4">
        <v>2978</v>
      </c>
      <c r="H16" s="4">
        <v>3602</v>
      </c>
      <c r="I16" s="4">
        <v>3882</v>
      </c>
      <c r="J16" s="4">
        <v>4059</v>
      </c>
      <c r="K16" s="4">
        <v>4164</v>
      </c>
      <c r="L16" s="4">
        <v>4156</v>
      </c>
      <c r="M16" s="4">
        <v>4818</v>
      </c>
      <c r="N16" s="4">
        <v>3688</v>
      </c>
      <c r="O16" s="5">
        <f t="shared" si="2"/>
        <v>7.1410157257025E-2</v>
      </c>
      <c r="P16" s="5">
        <f t="shared" si="3"/>
        <v>0.12199347058431607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44698</v>
      </c>
      <c r="F17" s="4">
        <v>4831</v>
      </c>
      <c r="G17" s="4">
        <v>5298</v>
      </c>
      <c r="H17" s="4">
        <v>5884</v>
      </c>
      <c r="I17" s="4">
        <v>6303</v>
      </c>
      <c r="J17" s="4">
        <v>6373</v>
      </c>
      <c r="K17" s="4">
        <v>6376</v>
      </c>
      <c r="L17" s="4">
        <v>6440</v>
      </c>
      <c r="M17" s="4">
        <v>7940</v>
      </c>
      <c r="N17" s="4">
        <v>6549</v>
      </c>
      <c r="O17" s="5">
        <f t="shared" si="2"/>
        <v>4.5115222330412201E-2</v>
      </c>
      <c r="P17" s="5">
        <f t="shared" si="3"/>
        <v>0.10173341303048417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44698</v>
      </c>
      <c r="F18" s="4">
        <v>3084</v>
      </c>
      <c r="G18" s="4">
        <v>3926</v>
      </c>
      <c r="H18" s="4">
        <v>4892</v>
      </c>
      <c r="I18" s="4">
        <v>5253</v>
      </c>
      <c r="J18" s="4">
        <v>5400</v>
      </c>
      <c r="K18" s="4">
        <v>5600</v>
      </c>
      <c r="L18" s="4">
        <v>5766</v>
      </c>
      <c r="M18" s="4">
        <v>7350</v>
      </c>
      <c r="N18" s="4">
        <v>5320</v>
      </c>
      <c r="O18" s="5">
        <f t="shared" si="2"/>
        <v>8.2004128354287859E-2</v>
      </c>
      <c r="P18" s="5">
        <f t="shared" si="3"/>
        <v>0.16081926796889817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44698</v>
      </c>
      <c r="F19" s="4">
        <v>3228</v>
      </c>
      <c r="G19" s="4">
        <v>4075</v>
      </c>
      <c r="H19" s="4">
        <v>5037</v>
      </c>
      <c r="I19" s="4">
        <v>5492</v>
      </c>
      <c r="J19" s="4">
        <v>5605</v>
      </c>
      <c r="K19" s="4">
        <v>5758</v>
      </c>
      <c r="L19" s="4">
        <v>5853</v>
      </c>
      <c r="M19" s="4">
        <v>7536</v>
      </c>
      <c r="N19" s="4">
        <v>5435</v>
      </c>
      <c r="O19" s="5">
        <f t="shared" si="2"/>
        <v>7.4931129476584021E-2</v>
      </c>
      <c r="P19" s="5">
        <f t="shared" si="3"/>
        <v>0.16126350789692437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44698</v>
      </c>
      <c r="F20" s="4">
        <v>2762</v>
      </c>
      <c r="G20" s="4">
        <v>3323</v>
      </c>
      <c r="H20" s="4">
        <v>3827</v>
      </c>
      <c r="I20" s="4">
        <v>4122</v>
      </c>
      <c r="J20" s="4">
        <v>4220</v>
      </c>
      <c r="K20" s="4">
        <v>4344</v>
      </c>
      <c r="L20" s="4">
        <v>4433</v>
      </c>
      <c r="M20" s="4">
        <v>4991</v>
      </c>
      <c r="N20" s="4">
        <v>3898</v>
      </c>
      <c r="O20" s="5">
        <f t="shared" si="2"/>
        <v>7.3365617433414049E-2</v>
      </c>
      <c r="P20" s="5">
        <f t="shared" si="3"/>
        <v>0.10135514894148505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44698</v>
      </c>
      <c r="F21" s="4">
        <v>2694</v>
      </c>
      <c r="G21" s="4">
        <v>3223</v>
      </c>
      <c r="H21" s="4">
        <v>3730</v>
      </c>
      <c r="I21" s="4">
        <v>3967</v>
      </c>
      <c r="J21" s="4">
        <v>4120</v>
      </c>
      <c r="K21" s="4">
        <v>4236</v>
      </c>
      <c r="L21" s="4">
        <v>4347</v>
      </c>
      <c r="M21" s="4">
        <v>4869</v>
      </c>
      <c r="N21" s="4">
        <v>3868</v>
      </c>
      <c r="O21" s="5">
        <f t="shared" si="2"/>
        <v>7.6389748669060301E-2</v>
      </c>
      <c r="P21" s="5">
        <f t="shared" si="3"/>
        <v>9.9616368286445017E-2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44698</v>
      </c>
      <c r="F22" s="4">
        <v>2475</v>
      </c>
      <c r="G22" s="4">
        <v>2990</v>
      </c>
      <c r="H22" s="4">
        <v>3490</v>
      </c>
      <c r="I22" s="4">
        <v>3831</v>
      </c>
      <c r="J22" s="4">
        <v>3963</v>
      </c>
      <c r="K22" s="4">
        <v>3984</v>
      </c>
      <c r="L22" s="4">
        <v>4067</v>
      </c>
      <c r="M22" s="4">
        <v>4584</v>
      </c>
      <c r="N22" s="4">
        <v>3554</v>
      </c>
      <c r="O22" s="5">
        <f t="shared" si="2"/>
        <v>7.6353050152176791E-2</v>
      </c>
      <c r="P22" s="5">
        <f t="shared" si="3"/>
        <v>0.10481663929939793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44698</v>
      </c>
      <c r="F23" s="4">
        <v>2521</v>
      </c>
      <c r="G23" s="4">
        <v>3047</v>
      </c>
      <c r="H23" s="4">
        <v>3672</v>
      </c>
      <c r="I23" s="4">
        <v>3982</v>
      </c>
      <c r="J23" s="4">
        <v>4129</v>
      </c>
      <c r="K23" s="4">
        <v>4192</v>
      </c>
      <c r="L23" s="4">
        <v>4262</v>
      </c>
      <c r="M23" s="4">
        <v>4927</v>
      </c>
      <c r="N23" s="4">
        <v>3779</v>
      </c>
      <c r="O23" s="5">
        <f t="shared" si="2"/>
        <v>7.4363498865641545E-2</v>
      </c>
      <c r="P23" s="5">
        <f t="shared" si="3"/>
        <v>0.11806007021193603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44698</v>
      </c>
      <c r="F24" s="4">
        <v>2628</v>
      </c>
      <c r="G24" s="4">
        <v>3323</v>
      </c>
      <c r="H24" s="4">
        <v>4278</v>
      </c>
      <c r="I24" s="4">
        <v>4773</v>
      </c>
      <c r="J24" s="4">
        <v>4892</v>
      </c>
      <c r="K24" s="4">
        <v>5010</v>
      </c>
      <c r="L24" s="4">
        <v>5172</v>
      </c>
      <c r="M24" s="4">
        <v>6514</v>
      </c>
      <c r="N24" s="4">
        <v>4853</v>
      </c>
      <c r="O24" s="5">
        <f t="shared" si="2"/>
        <v>9.4603174603174606E-2</v>
      </c>
      <c r="P24" s="5">
        <f t="shared" si="3"/>
        <v>0.16092943201376936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44698</v>
      </c>
      <c r="F25" s="4">
        <v>2743</v>
      </c>
      <c r="G25" s="4">
        <v>3449</v>
      </c>
      <c r="H25" s="4">
        <v>4185</v>
      </c>
      <c r="I25" s="4">
        <v>4646</v>
      </c>
      <c r="J25" s="4">
        <v>5101</v>
      </c>
      <c r="K25" s="4">
        <v>5274</v>
      </c>
      <c r="L25" s="4">
        <v>5380</v>
      </c>
      <c r="M25" s="4">
        <v>6047</v>
      </c>
      <c r="N25" s="4">
        <v>4453</v>
      </c>
      <c r="O25" s="5">
        <f t="shared" si="2"/>
        <v>0.12493465760585468</v>
      </c>
      <c r="P25" s="5">
        <f t="shared" si="3"/>
        <v>0.11490057205121221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44698</v>
      </c>
      <c r="F26" s="4">
        <v>3149</v>
      </c>
      <c r="G26" s="4">
        <v>3998</v>
      </c>
      <c r="H26" s="4">
        <v>4929</v>
      </c>
      <c r="I26" s="4">
        <v>5349</v>
      </c>
      <c r="J26" s="4">
        <v>5634</v>
      </c>
      <c r="K26" s="4">
        <v>5785</v>
      </c>
      <c r="L26" s="4">
        <v>5606</v>
      </c>
      <c r="M26" s="4">
        <v>6481</v>
      </c>
      <c r="N26" s="4">
        <v>4971</v>
      </c>
      <c r="O26" s="5">
        <f t="shared" si="2"/>
        <v>6.4261983863312763E-2</v>
      </c>
      <c r="P26" s="5">
        <f t="shared" si="3"/>
        <v>0.13166377386560874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44698</v>
      </c>
      <c r="F27" s="4">
        <v>2740</v>
      </c>
      <c r="G27" s="4">
        <v>3447</v>
      </c>
      <c r="H27" s="4">
        <v>4356</v>
      </c>
      <c r="I27" s="4">
        <v>4719</v>
      </c>
      <c r="J27" s="4">
        <v>4946</v>
      </c>
      <c r="K27" s="4">
        <v>5171</v>
      </c>
      <c r="L27" s="4">
        <v>5217</v>
      </c>
      <c r="M27" s="4">
        <v>6392</v>
      </c>
      <c r="N27" s="4">
        <v>4808</v>
      </c>
      <c r="O27" s="5">
        <f t="shared" si="2"/>
        <v>8.994045753682231E-2</v>
      </c>
      <c r="P27" s="5">
        <f t="shared" si="3"/>
        <v>0.1492114407912323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44698</v>
      </c>
      <c r="F28" s="4">
        <v>2249</v>
      </c>
      <c r="G28" s="4">
        <v>2583</v>
      </c>
      <c r="H28" s="4">
        <v>2936</v>
      </c>
      <c r="I28" s="4">
        <v>3195</v>
      </c>
      <c r="J28" s="4">
        <v>3299</v>
      </c>
      <c r="K28" s="4">
        <v>3330</v>
      </c>
      <c r="L28" s="4">
        <v>3387</v>
      </c>
      <c r="M28" s="4">
        <v>3576</v>
      </c>
      <c r="N28" s="4">
        <v>2930</v>
      </c>
      <c r="O28" s="5">
        <f t="shared" si="2"/>
        <v>7.1326901787126362E-2</v>
      </c>
      <c r="P28" s="5">
        <f t="shared" si="3"/>
        <v>7.2110635495554826E-2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44698</v>
      </c>
      <c r="F29" s="4">
        <v>2221</v>
      </c>
      <c r="G29" s="4">
        <v>2523</v>
      </c>
      <c r="H29" s="4">
        <v>2889</v>
      </c>
      <c r="I29" s="4">
        <v>3103</v>
      </c>
      <c r="J29" s="4">
        <v>3141</v>
      </c>
      <c r="K29" s="4">
        <v>3212</v>
      </c>
      <c r="L29" s="4">
        <v>3198</v>
      </c>
      <c r="M29" s="4">
        <v>3488</v>
      </c>
      <c r="N29" s="4">
        <v>2881</v>
      </c>
      <c r="O29" s="5">
        <f t="shared" si="2"/>
        <v>5.0763923114834894E-2</v>
      </c>
      <c r="P29" s="5">
        <f t="shared" si="3"/>
        <v>8.1213970837572064E-2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44698</v>
      </c>
      <c r="F30" s="4">
        <v>2207</v>
      </c>
      <c r="G30" s="4">
        <v>2483</v>
      </c>
      <c r="H30" s="4">
        <v>2825</v>
      </c>
      <c r="I30" s="4">
        <v>2994</v>
      </c>
      <c r="J30" s="4">
        <v>3098</v>
      </c>
      <c r="K30" s="4">
        <v>3135</v>
      </c>
      <c r="L30" s="4">
        <v>3203</v>
      </c>
      <c r="M30" s="4">
        <v>3460</v>
      </c>
      <c r="N30" s="4">
        <v>2847</v>
      </c>
      <c r="O30" s="5">
        <f t="shared" si="2"/>
        <v>6.2707365627073658E-2</v>
      </c>
      <c r="P30" s="5">
        <f t="shared" si="3"/>
        <v>7.4818298418127399E-2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44698</v>
      </c>
      <c r="F31" s="4">
        <v>2268</v>
      </c>
      <c r="G31" s="4">
        <v>2576</v>
      </c>
      <c r="H31" s="4">
        <v>2869</v>
      </c>
      <c r="I31" s="4">
        <v>3068</v>
      </c>
      <c r="J31" s="4">
        <v>3200</v>
      </c>
      <c r="K31" s="4">
        <v>3337</v>
      </c>
      <c r="L31" s="4">
        <v>3301</v>
      </c>
      <c r="M31" s="4">
        <v>3667</v>
      </c>
      <c r="N31" s="4">
        <v>2893</v>
      </c>
      <c r="O31" s="5">
        <f t="shared" si="2"/>
        <v>7.0016207455429497E-2</v>
      </c>
      <c r="P31" s="5">
        <f t="shared" si="3"/>
        <v>7.9884345311854607E-2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44698</v>
      </c>
      <c r="F32" s="4">
        <v>2162</v>
      </c>
      <c r="G32" s="4">
        <v>2487</v>
      </c>
      <c r="H32" s="4">
        <v>2794</v>
      </c>
      <c r="I32" s="4">
        <v>3014</v>
      </c>
      <c r="J32" s="4">
        <v>3166</v>
      </c>
      <c r="K32" s="4">
        <v>3324</v>
      </c>
      <c r="L32" s="4">
        <v>3351</v>
      </c>
      <c r="M32" s="4">
        <v>3686</v>
      </c>
      <c r="N32" s="4">
        <v>3064</v>
      </c>
      <c r="O32" s="5">
        <f t="shared" si="2"/>
        <v>9.0642799023596426E-2</v>
      </c>
      <c r="P32" s="5">
        <f t="shared" si="3"/>
        <v>8.063036771450012E-2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44698</v>
      </c>
      <c r="F33" s="4">
        <v>2222</v>
      </c>
      <c r="G33" s="4">
        <v>2540</v>
      </c>
      <c r="H33" s="4">
        <v>2811</v>
      </c>
      <c r="I33" s="4">
        <v>3058</v>
      </c>
      <c r="J33" s="4">
        <v>3128</v>
      </c>
      <c r="K33" s="4">
        <v>3226</v>
      </c>
      <c r="L33" s="4">
        <v>3340</v>
      </c>
      <c r="M33" s="4">
        <v>3667</v>
      </c>
      <c r="N33" s="4">
        <v>3029</v>
      </c>
      <c r="O33" s="5">
        <f t="shared" si="2"/>
        <v>8.6002276052674367E-2</v>
      </c>
      <c r="P33" s="5">
        <f t="shared" si="3"/>
        <v>7.6079734219269099E-2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44698</v>
      </c>
      <c r="F34" s="4">
        <v>2269</v>
      </c>
      <c r="G34" s="4">
        <v>2625</v>
      </c>
      <c r="H34" s="4">
        <v>2915</v>
      </c>
      <c r="I34" s="4">
        <v>3171</v>
      </c>
      <c r="J34" s="4">
        <v>3299</v>
      </c>
      <c r="K34" s="4">
        <v>3425</v>
      </c>
      <c r="L34" s="4">
        <v>3458</v>
      </c>
      <c r="M34" s="4">
        <v>3832</v>
      </c>
      <c r="N34" s="4">
        <v>3218</v>
      </c>
      <c r="O34" s="5">
        <f t="shared" si="2"/>
        <v>8.5203201004236617E-2</v>
      </c>
      <c r="P34" s="5">
        <f t="shared" si="3"/>
        <v>8.1770081770081771E-2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44698</v>
      </c>
      <c r="F35" s="17">
        <v>1945</v>
      </c>
      <c r="G35" s="17">
        <v>2419</v>
      </c>
      <c r="H35" s="17">
        <v>3093</v>
      </c>
      <c r="I35" s="17">
        <v>3378</v>
      </c>
      <c r="J35" s="17">
        <v>3615</v>
      </c>
      <c r="K35" s="17">
        <v>3711</v>
      </c>
      <c r="L35" s="17">
        <v>3668</v>
      </c>
      <c r="M35" s="17">
        <v>4265</v>
      </c>
      <c r="N35" s="17">
        <v>3315</v>
      </c>
      <c r="O35" s="5">
        <f t="shared" ref="O35:O93" si="5">(L35-H35)/(L35+H35)</f>
        <v>8.5046590741014644E-2</v>
      </c>
      <c r="P35" s="5">
        <f t="shared" ref="P35:P93" si="6">((M35+H35)-(L35+F35))/((M35+H35)+(L35+F35))</f>
        <v>0.13453087657081181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44698</v>
      </c>
      <c r="F36" s="17">
        <v>2250</v>
      </c>
      <c r="G36" s="17">
        <v>2807</v>
      </c>
      <c r="H36" s="17">
        <v>3390</v>
      </c>
      <c r="I36" s="17">
        <v>3710</v>
      </c>
      <c r="J36" s="17">
        <v>3874</v>
      </c>
      <c r="K36" s="17">
        <v>3933</v>
      </c>
      <c r="L36" s="17">
        <v>3963</v>
      </c>
      <c r="M36" s="17">
        <v>4630</v>
      </c>
      <c r="N36" s="17">
        <v>3581</v>
      </c>
      <c r="O36" s="5">
        <f t="shared" si="5"/>
        <v>7.7927376580987348E-2</v>
      </c>
      <c r="P36" s="5">
        <f t="shared" si="6"/>
        <v>0.12695847677931568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44698</v>
      </c>
      <c r="F37" s="17">
        <v>2489</v>
      </c>
      <c r="G37" s="17">
        <v>3049</v>
      </c>
      <c r="H37" s="17">
        <v>3561</v>
      </c>
      <c r="I37" s="17">
        <v>3878</v>
      </c>
      <c r="J37" s="17">
        <v>4132</v>
      </c>
      <c r="K37" s="17">
        <v>4263</v>
      </c>
      <c r="L37" s="17">
        <v>4370</v>
      </c>
      <c r="M37" s="17">
        <v>4959</v>
      </c>
      <c r="N37" s="17">
        <v>3869</v>
      </c>
      <c r="O37" s="5">
        <f t="shared" si="5"/>
        <v>0.10200479132517967</v>
      </c>
      <c r="P37" s="5">
        <f t="shared" si="6"/>
        <v>0.10800442161388907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44698</v>
      </c>
      <c r="F38" s="17">
        <v>2197</v>
      </c>
      <c r="G38" s="17">
        <v>2788</v>
      </c>
      <c r="H38" s="17">
        <v>3529</v>
      </c>
      <c r="I38" s="17">
        <v>3815</v>
      </c>
      <c r="J38" s="17">
        <v>4050</v>
      </c>
      <c r="K38" s="17">
        <v>4162</v>
      </c>
      <c r="L38" s="17">
        <v>4080</v>
      </c>
      <c r="M38" s="17">
        <v>4682</v>
      </c>
      <c r="N38" s="17">
        <v>3642</v>
      </c>
      <c r="O38" s="5">
        <f t="shared" si="5"/>
        <v>7.2414246287291359E-2</v>
      </c>
      <c r="P38" s="5">
        <f t="shared" si="6"/>
        <v>0.13348978464936498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44698</v>
      </c>
      <c r="F39" s="17">
        <v>2287</v>
      </c>
      <c r="G39" s="17">
        <v>2827</v>
      </c>
      <c r="H39" s="17">
        <v>3401</v>
      </c>
      <c r="I39" s="17">
        <v>3727</v>
      </c>
      <c r="J39" s="17">
        <v>3959</v>
      </c>
      <c r="K39" s="17">
        <v>4097</v>
      </c>
      <c r="L39" s="17">
        <v>4093</v>
      </c>
      <c r="M39" s="17">
        <v>4673</v>
      </c>
      <c r="N39" s="17">
        <v>3642</v>
      </c>
      <c r="O39" s="5">
        <f t="shared" si="5"/>
        <v>9.2340539097945026E-2</v>
      </c>
      <c r="P39" s="5">
        <f t="shared" si="6"/>
        <v>0.11719939117199391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44698</v>
      </c>
      <c r="F40" s="17">
        <v>2625</v>
      </c>
      <c r="G40" s="17">
        <v>3220</v>
      </c>
      <c r="H40" s="17">
        <v>3765</v>
      </c>
      <c r="I40" s="17">
        <v>4109</v>
      </c>
      <c r="J40" s="17">
        <v>4320</v>
      </c>
      <c r="K40" s="17">
        <v>4393</v>
      </c>
      <c r="L40" s="17">
        <v>4414</v>
      </c>
      <c r="M40" s="17">
        <v>5191</v>
      </c>
      <c r="N40" s="17">
        <v>3846</v>
      </c>
      <c r="O40" s="5">
        <f t="shared" si="5"/>
        <v>7.9349553735175452E-2</v>
      </c>
      <c r="P40" s="5">
        <f t="shared" si="6"/>
        <v>0.11984995311034698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44698</v>
      </c>
      <c r="F41" s="17">
        <v>2237</v>
      </c>
      <c r="G41" s="17">
        <v>2713</v>
      </c>
      <c r="H41" s="17">
        <v>3253</v>
      </c>
      <c r="I41" s="17">
        <v>3608</v>
      </c>
      <c r="J41" s="17">
        <v>3882</v>
      </c>
      <c r="K41" s="17">
        <v>3931</v>
      </c>
      <c r="L41" s="17">
        <v>3898</v>
      </c>
      <c r="M41" s="17">
        <v>4555</v>
      </c>
      <c r="N41" s="17">
        <v>3444</v>
      </c>
      <c r="O41" s="5">
        <f t="shared" si="5"/>
        <v>9.0197175220248921E-2</v>
      </c>
      <c r="P41" s="5">
        <f t="shared" si="6"/>
        <v>0.11998852470773864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44698</v>
      </c>
      <c r="F42" s="17">
        <v>2085</v>
      </c>
      <c r="G42" s="17">
        <v>2635</v>
      </c>
      <c r="H42" s="17">
        <v>3352</v>
      </c>
      <c r="I42" s="17">
        <v>3704</v>
      </c>
      <c r="J42" s="17">
        <v>3826</v>
      </c>
      <c r="K42" s="17">
        <v>3954</v>
      </c>
      <c r="L42" s="17">
        <v>3944</v>
      </c>
      <c r="M42" s="17">
        <v>4638</v>
      </c>
      <c r="N42" s="17">
        <v>3579</v>
      </c>
      <c r="O42" s="5">
        <f t="shared" si="5"/>
        <v>8.1140350877192985E-2</v>
      </c>
      <c r="P42" s="5">
        <f t="shared" si="6"/>
        <v>0.13988158927170269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44698</v>
      </c>
      <c r="F43" s="17">
        <v>1910</v>
      </c>
      <c r="G43" s="17">
        <v>2356</v>
      </c>
      <c r="H43" s="17">
        <v>2972</v>
      </c>
      <c r="I43" s="17">
        <v>3267</v>
      </c>
      <c r="J43" s="17">
        <v>3429</v>
      </c>
      <c r="K43" s="17">
        <v>3484</v>
      </c>
      <c r="L43" s="17">
        <v>3483</v>
      </c>
      <c r="M43" s="17">
        <v>4073</v>
      </c>
      <c r="N43" s="17">
        <v>3245</v>
      </c>
      <c r="O43" s="5">
        <f t="shared" si="5"/>
        <v>7.9163439194422924E-2</v>
      </c>
      <c r="P43" s="5">
        <f t="shared" si="6"/>
        <v>0.13281878115452644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44698</v>
      </c>
      <c r="F44" s="17">
        <v>1920</v>
      </c>
      <c r="G44" s="17">
        <v>2339</v>
      </c>
      <c r="H44" s="17">
        <v>2953</v>
      </c>
      <c r="I44" s="17">
        <v>3216</v>
      </c>
      <c r="J44" s="17">
        <v>3408</v>
      </c>
      <c r="K44" s="17">
        <v>3453</v>
      </c>
      <c r="L44" s="17">
        <v>3502</v>
      </c>
      <c r="M44" s="17">
        <v>3792</v>
      </c>
      <c r="N44" s="17">
        <v>3083</v>
      </c>
      <c r="O44" s="5">
        <f t="shared" si="5"/>
        <v>8.5050348567002318E-2</v>
      </c>
      <c r="P44" s="5">
        <f t="shared" si="6"/>
        <v>0.10873674693844004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44698</v>
      </c>
      <c r="F45" s="17">
        <v>1902</v>
      </c>
      <c r="G45" s="17">
        <v>2318</v>
      </c>
      <c r="H45" s="17">
        <v>3019</v>
      </c>
      <c r="I45" s="17">
        <v>3311</v>
      </c>
      <c r="J45" s="17">
        <v>3403</v>
      </c>
      <c r="K45" s="17">
        <v>3550</v>
      </c>
      <c r="L45" s="17">
        <v>3507</v>
      </c>
      <c r="M45" s="17">
        <v>3950</v>
      </c>
      <c r="N45" s="17">
        <v>3072</v>
      </c>
      <c r="O45" s="5">
        <f t="shared" si="5"/>
        <v>7.4777811829604662E-2</v>
      </c>
      <c r="P45" s="5">
        <f t="shared" si="6"/>
        <v>0.12603005332040718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44698</v>
      </c>
      <c r="F46" s="17">
        <v>2253</v>
      </c>
      <c r="G46" s="17">
        <v>2839</v>
      </c>
      <c r="H46" s="17">
        <v>3409</v>
      </c>
      <c r="I46" s="17">
        <v>3783</v>
      </c>
      <c r="J46" s="17">
        <v>4064</v>
      </c>
      <c r="K46" s="17">
        <v>4222</v>
      </c>
      <c r="L46" s="17">
        <v>4187</v>
      </c>
      <c r="M46" s="17">
        <v>4739</v>
      </c>
      <c r="N46" s="17">
        <v>3759</v>
      </c>
      <c r="O46" s="5">
        <f t="shared" si="5"/>
        <v>0.10242232754081096</v>
      </c>
      <c r="P46" s="5">
        <f t="shared" si="6"/>
        <v>0.11708253358925144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44698</v>
      </c>
      <c r="F47" s="17">
        <v>2139</v>
      </c>
      <c r="G47" s="17">
        <v>2673</v>
      </c>
      <c r="H47" s="17">
        <v>3339</v>
      </c>
      <c r="I47" s="17">
        <v>3681</v>
      </c>
      <c r="J47" s="17">
        <v>3950</v>
      </c>
      <c r="K47" s="17">
        <v>4099</v>
      </c>
      <c r="L47" s="17">
        <v>4109</v>
      </c>
      <c r="M47" s="17">
        <v>4642</v>
      </c>
      <c r="N47" s="17">
        <v>3626</v>
      </c>
      <c r="O47" s="5">
        <f t="shared" si="5"/>
        <v>0.10338345864661654</v>
      </c>
      <c r="P47" s="5">
        <f t="shared" si="6"/>
        <v>0.12179352027549371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44698</v>
      </c>
      <c r="F48" s="17">
        <v>2161</v>
      </c>
      <c r="G48" s="17">
        <v>2641</v>
      </c>
      <c r="H48" s="17">
        <v>3150</v>
      </c>
      <c r="I48" s="17">
        <v>3471</v>
      </c>
      <c r="J48" s="17">
        <v>3804</v>
      </c>
      <c r="K48" s="17">
        <v>4008</v>
      </c>
      <c r="L48" s="17">
        <v>3978</v>
      </c>
      <c r="M48" s="17">
        <v>4327</v>
      </c>
      <c r="N48" s="17">
        <v>3532</v>
      </c>
      <c r="O48" s="5">
        <f t="shared" si="5"/>
        <v>0.11616161616161616</v>
      </c>
      <c r="P48" s="5">
        <f t="shared" si="6"/>
        <v>9.8266745005875442E-2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44698</v>
      </c>
      <c r="F49" s="17">
        <v>2089</v>
      </c>
      <c r="G49" s="17">
        <v>2568</v>
      </c>
      <c r="H49" s="17">
        <v>3067</v>
      </c>
      <c r="I49" s="17">
        <v>3360</v>
      </c>
      <c r="J49" s="17">
        <v>3602</v>
      </c>
      <c r="K49" s="17">
        <v>3690</v>
      </c>
      <c r="L49" s="17">
        <v>3783</v>
      </c>
      <c r="M49" s="17">
        <v>4398</v>
      </c>
      <c r="N49" s="17">
        <v>3514</v>
      </c>
      <c r="O49" s="5">
        <f t="shared" si="5"/>
        <v>0.10452554744525547</v>
      </c>
      <c r="P49" s="5">
        <f t="shared" si="6"/>
        <v>0.11944215340781285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44698</v>
      </c>
      <c r="F50" s="17">
        <v>2277</v>
      </c>
      <c r="G50" s="17">
        <v>2771</v>
      </c>
      <c r="H50" s="17">
        <v>3283</v>
      </c>
      <c r="I50" s="17">
        <v>3559</v>
      </c>
      <c r="J50" s="17">
        <v>3875</v>
      </c>
      <c r="K50" s="17">
        <v>3982</v>
      </c>
      <c r="L50" s="17">
        <v>4006</v>
      </c>
      <c r="M50" s="17">
        <v>4726</v>
      </c>
      <c r="N50" s="17">
        <v>3785</v>
      </c>
      <c r="O50" s="5">
        <f t="shared" si="5"/>
        <v>9.9190561119495133E-2</v>
      </c>
      <c r="P50" s="5">
        <f t="shared" si="6"/>
        <v>0.1207668625804646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44698</v>
      </c>
      <c r="F51" s="17">
        <v>2434</v>
      </c>
      <c r="G51" s="17">
        <v>3015</v>
      </c>
      <c r="H51" s="17">
        <v>3551</v>
      </c>
      <c r="I51" s="17">
        <v>3920</v>
      </c>
      <c r="J51" s="17">
        <v>4223</v>
      </c>
      <c r="K51" s="17">
        <v>4353</v>
      </c>
      <c r="L51" s="17">
        <v>4402</v>
      </c>
      <c r="M51" s="17">
        <v>5007</v>
      </c>
      <c r="N51" s="17">
        <v>4029</v>
      </c>
      <c r="O51" s="5">
        <f t="shared" si="5"/>
        <v>0.10700364642273356</v>
      </c>
      <c r="P51" s="5">
        <f t="shared" si="6"/>
        <v>0.11186176432376251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44698</v>
      </c>
      <c r="F52" s="17">
        <v>2114</v>
      </c>
      <c r="G52" s="17">
        <v>2638</v>
      </c>
      <c r="H52" s="17">
        <v>3219</v>
      </c>
      <c r="I52" s="17">
        <v>3575</v>
      </c>
      <c r="J52" s="17">
        <v>3785</v>
      </c>
      <c r="K52" s="17">
        <v>3963</v>
      </c>
      <c r="L52" s="17">
        <v>3986</v>
      </c>
      <c r="M52" s="17">
        <v>4461</v>
      </c>
      <c r="N52" s="17">
        <v>3577</v>
      </c>
      <c r="O52" s="5">
        <f t="shared" si="5"/>
        <v>0.10645385149201943</v>
      </c>
      <c r="P52" s="5">
        <f t="shared" si="6"/>
        <v>0.11465892597968069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44698</v>
      </c>
      <c r="F53" s="17">
        <v>2109</v>
      </c>
      <c r="G53" s="17">
        <v>2576</v>
      </c>
      <c r="H53" s="17">
        <v>3047</v>
      </c>
      <c r="I53" s="17">
        <v>3451</v>
      </c>
      <c r="J53" s="17">
        <v>3750</v>
      </c>
      <c r="K53" s="17">
        <v>3862</v>
      </c>
      <c r="L53" s="17">
        <v>3904</v>
      </c>
      <c r="M53" s="17">
        <v>4409</v>
      </c>
      <c r="N53" s="17">
        <v>3557</v>
      </c>
      <c r="O53" s="5">
        <f t="shared" si="5"/>
        <v>0.12329161271759459</v>
      </c>
      <c r="P53" s="5">
        <f t="shared" si="6"/>
        <v>0.10713490236840151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44698</v>
      </c>
      <c r="F54" s="17">
        <v>2587</v>
      </c>
      <c r="G54" s="17">
        <v>3129</v>
      </c>
      <c r="H54" s="17">
        <v>3653</v>
      </c>
      <c r="I54" s="17">
        <v>3931</v>
      </c>
      <c r="J54" s="17">
        <v>4134</v>
      </c>
      <c r="K54" s="17">
        <v>4274</v>
      </c>
      <c r="L54" s="17">
        <v>4250</v>
      </c>
      <c r="M54" s="17">
        <v>4802</v>
      </c>
      <c r="N54" s="17">
        <v>3660</v>
      </c>
      <c r="O54" s="5">
        <f t="shared" si="5"/>
        <v>7.5540933822599007E-2</v>
      </c>
      <c r="P54" s="5">
        <f t="shared" si="6"/>
        <v>0.10580695788647659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44698</v>
      </c>
      <c r="F55" s="17">
        <v>2729</v>
      </c>
      <c r="G55" s="17">
        <v>3292</v>
      </c>
      <c r="H55" s="17">
        <v>3843</v>
      </c>
      <c r="I55" s="17">
        <v>4169</v>
      </c>
      <c r="J55" s="17">
        <v>4337</v>
      </c>
      <c r="K55" s="17">
        <v>4415</v>
      </c>
      <c r="L55" s="17">
        <v>4436</v>
      </c>
      <c r="M55" s="17">
        <v>5178</v>
      </c>
      <c r="N55" s="17">
        <v>3887</v>
      </c>
      <c r="O55" s="5">
        <f t="shared" si="5"/>
        <v>7.1627008092764829E-2</v>
      </c>
      <c r="P55" s="5">
        <f t="shared" si="6"/>
        <v>0.11466699616952922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44698</v>
      </c>
      <c r="F56" s="17">
        <v>2370</v>
      </c>
      <c r="G56" s="17">
        <v>2948</v>
      </c>
      <c r="H56" s="17">
        <v>3509</v>
      </c>
      <c r="I56" s="17">
        <v>3837</v>
      </c>
      <c r="J56" s="17">
        <v>4137</v>
      </c>
      <c r="K56" s="17">
        <v>4298</v>
      </c>
      <c r="L56" s="17">
        <v>4326</v>
      </c>
      <c r="M56" s="17">
        <v>4775</v>
      </c>
      <c r="N56" s="17">
        <v>3739</v>
      </c>
      <c r="O56" s="5">
        <f t="shared" si="5"/>
        <v>0.10427568602425016</v>
      </c>
      <c r="P56" s="5">
        <f t="shared" si="6"/>
        <v>0.10600801068090787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44698</v>
      </c>
      <c r="F57" s="17">
        <v>2521</v>
      </c>
      <c r="G57" s="17">
        <v>3090</v>
      </c>
      <c r="H57" s="17">
        <v>3640</v>
      </c>
      <c r="I57" s="17">
        <v>3994</v>
      </c>
      <c r="J57" s="17">
        <v>4181</v>
      </c>
      <c r="K57" s="17">
        <v>4339</v>
      </c>
      <c r="L57" s="17">
        <v>4431</v>
      </c>
      <c r="M57" s="17">
        <v>4932</v>
      </c>
      <c r="N57" s="17">
        <v>3872</v>
      </c>
      <c r="O57" s="5">
        <f t="shared" si="5"/>
        <v>9.8005203816131828E-2</v>
      </c>
      <c r="P57" s="5">
        <f t="shared" si="6"/>
        <v>0.10435454779695955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44698</v>
      </c>
      <c r="F58" s="17">
        <v>2335</v>
      </c>
      <c r="G58" s="17">
        <v>2834</v>
      </c>
      <c r="H58" s="17">
        <v>3301</v>
      </c>
      <c r="I58" s="17">
        <v>3633</v>
      </c>
      <c r="J58" s="17">
        <v>3980</v>
      </c>
      <c r="K58" s="17">
        <v>4139</v>
      </c>
      <c r="L58" s="17">
        <v>4195</v>
      </c>
      <c r="M58" s="17">
        <v>4680</v>
      </c>
      <c r="N58" s="17">
        <v>3689</v>
      </c>
      <c r="O58" s="5">
        <f t="shared" si="5"/>
        <v>0.11926360725720384</v>
      </c>
      <c r="P58" s="5">
        <f t="shared" si="6"/>
        <v>9.9993108676176695E-2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44698</v>
      </c>
      <c r="F59" s="17">
        <v>2233</v>
      </c>
      <c r="G59" s="17">
        <v>2708</v>
      </c>
      <c r="H59" s="17">
        <v>3099</v>
      </c>
      <c r="I59" s="17">
        <v>3407</v>
      </c>
      <c r="J59" s="17">
        <v>3712</v>
      </c>
      <c r="K59" s="17">
        <v>3855</v>
      </c>
      <c r="L59" s="17">
        <v>3864</v>
      </c>
      <c r="M59" s="17">
        <v>4458</v>
      </c>
      <c r="N59" s="17">
        <v>3573</v>
      </c>
      <c r="O59" s="5">
        <f t="shared" si="5"/>
        <v>0.10986643688065489</v>
      </c>
      <c r="P59" s="5">
        <f t="shared" si="6"/>
        <v>0.10692837263805478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44698</v>
      </c>
      <c r="F60" s="17">
        <v>2576</v>
      </c>
      <c r="G60" s="17">
        <v>3004</v>
      </c>
      <c r="H60" s="17">
        <v>3479</v>
      </c>
      <c r="I60" s="17">
        <v>3755</v>
      </c>
      <c r="J60" s="17">
        <v>3982</v>
      </c>
      <c r="K60" s="17">
        <v>4060</v>
      </c>
      <c r="L60" s="17">
        <v>4214</v>
      </c>
      <c r="M60" s="17">
        <v>4624</v>
      </c>
      <c r="N60" s="17">
        <v>3704</v>
      </c>
      <c r="O60" s="5">
        <f t="shared" si="5"/>
        <v>9.5541401273885357E-2</v>
      </c>
      <c r="P60" s="5">
        <f t="shared" si="6"/>
        <v>8.8162223863560069E-2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44698</v>
      </c>
      <c r="F61" s="17">
        <v>2327</v>
      </c>
      <c r="G61" s="17">
        <v>2821</v>
      </c>
      <c r="H61" s="17">
        <v>3306</v>
      </c>
      <c r="I61" s="17">
        <v>3658</v>
      </c>
      <c r="J61" s="17">
        <v>3870</v>
      </c>
      <c r="K61" s="17">
        <v>3985</v>
      </c>
      <c r="L61" s="17">
        <v>4124</v>
      </c>
      <c r="M61" s="17">
        <v>4450</v>
      </c>
      <c r="N61" s="17">
        <v>3615</v>
      </c>
      <c r="O61" s="5">
        <f t="shared" si="5"/>
        <v>0.11009421265141318</v>
      </c>
      <c r="P61" s="5">
        <f t="shared" si="6"/>
        <v>9.1856127261209258E-2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44698</v>
      </c>
      <c r="F62" s="17">
        <v>2439</v>
      </c>
      <c r="G62" s="17">
        <v>2935</v>
      </c>
      <c r="H62" s="17">
        <v>3372</v>
      </c>
      <c r="I62" s="17">
        <v>3698</v>
      </c>
      <c r="J62" s="17">
        <v>3930</v>
      </c>
      <c r="K62" s="17">
        <v>4014</v>
      </c>
      <c r="L62" s="17">
        <v>4071</v>
      </c>
      <c r="M62" s="17">
        <v>4467</v>
      </c>
      <c r="N62" s="17">
        <v>3604</v>
      </c>
      <c r="O62" s="5">
        <f t="shared" si="5"/>
        <v>9.391374445787988E-2</v>
      </c>
      <c r="P62" s="5">
        <f t="shared" si="6"/>
        <v>9.2619694752247544E-2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44698</v>
      </c>
      <c r="F63" s="17">
        <v>2489</v>
      </c>
      <c r="G63" s="17">
        <v>3000</v>
      </c>
      <c r="H63" s="17">
        <v>3504</v>
      </c>
      <c r="I63" s="17">
        <v>3804</v>
      </c>
      <c r="J63" s="17">
        <v>4073</v>
      </c>
      <c r="K63" s="17">
        <v>4182</v>
      </c>
      <c r="L63" s="17">
        <v>4223</v>
      </c>
      <c r="M63" s="17">
        <v>4783</v>
      </c>
      <c r="N63" s="17">
        <v>3704</v>
      </c>
      <c r="O63" s="5">
        <f t="shared" si="5"/>
        <v>9.3050342953280699E-2</v>
      </c>
      <c r="P63" s="5">
        <f t="shared" si="6"/>
        <v>0.10500700046669778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44698</v>
      </c>
      <c r="F64" s="17">
        <v>2597</v>
      </c>
      <c r="G64" s="17">
        <v>3111</v>
      </c>
      <c r="H64" s="17">
        <v>3536</v>
      </c>
      <c r="I64" s="17">
        <v>3756</v>
      </c>
      <c r="J64" s="17">
        <v>4235</v>
      </c>
      <c r="K64" s="17">
        <v>4417</v>
      </c>
      <c r="L64" s="17">
        <v>4495</v>
      </c>
      <c r="M64" s="17">
        <v>4814</v>
      </c>
      <c r="N64" s="17">
        <v>3840</v>
      </c>
      <c r="O64" s="5">
        <f t="shared" si="5"/>
        <v>0.1194122774249782</v>
      </c>
      <c r="P64" s="5">
        <f t="shared" si="6"/>
        <v>8.146613133013858E-2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44698</v>
      </c>
      <c r="F65" s="17">
        <v>1515</v>
      </c>
      <c r="G65" s="17">
        <v>1813</v>
      </c>
      <c r="H65" s="17">
        <v>1588</v>
      </c>
      <c r="I65" s="17">
        <v>2083</v>
      </c>
      <c r="J65" s="17">
        <v>4706</v>
      </c>
      <c r="K65" s="17">
        <v>6033</v>
      </c>
      <c r="L65" s="17">
        <v>6444</v>
      </c>
      <c r="M65" s="17">
        <v>2944</v>
      </c>
      <c r="N65" s="17">
        <v>2067</v>
      </c>
      <c r="O65" s="5">
        <f t="shared" si="5"/>
        <v>0.60458167330677293</v>
      </c>
      <c r="P65" s="5">
        <f t="shared" si="6"/>
        <v>-0.27435753742694741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44698</v>
      </c>
      <c r="F66" s="17">
        <v>1524</v>
      </c>
      <c r="G66" s="17">
        <v>1816</v>
      </c>
      <c r="H66" s="17">
        <v>1564</v>
      </c>
      <c r="I66" s="17">
        <v>2164</v>
      </c>
      <c r="J66" s="17">
        <v>4989</v>
      </c>
      <c r="K66" s="17">
        <v>6460</v>
      </c>
      <c r="L66" s="17">
        <v>6777</v>
      </c>
      <c r="M66" s="17">
        <v>2876</v>
      </c>
      <c r="N66" s="17">
        <v>1951</v>
      </c>
      <c r="O66" s="5">
        <f t="shared" si="5"/>
        <v>0.62498501378731564</v>
      </c>
      <c r="P66" s="5">
        <f t="shared" si="6"/>
        <v>-0.30303743819166473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44698</v>
      </c>
      <c r="F67" s="17">
        <v>1521</v>
      </c>
      <c r="G67" s="17">
        <v>1809</v>
      </c>
      <c r="H67" s="17">
        <v>1559</v>
      </c>
      <c r="I67" s="17">
        <v>2186</v>
      </c>
      <c r="J67" s="17">
        <v>4882</v>
      </c>
      <c r="K67" s="17">
        <v>6310</v>
      </c>
      <c r="L67" s="17">
        <v>6712</v>
      </c>
      <c r="M67" s="17">
        <v>2875</v>
      </c>
      <c r="N67" s="17">
        <v>1964</v>
      </c>
      <c r="O67" s="5">
        <f t="shared" si="5"/>
        <v>0.62302019102889616</v>
      </c>
      <c r="P67" s="5">
        <f t="shared" si="6"/>
        <v>-0.29991316017999525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44698</v>
      </c>
      <c r="F68" s="17">
        <v>2506</v>
      </c>
      <c r="G68" s="17">
        <v>2983</v>
      </c>
      <c r="H68" s="17">
        <v>3407</v>
      </c>
      <c r="I68" s="17">
        <v>3732</v>
      </c>
      <c r="J68" s="17">
        <v>3983</v>
      </c>
      <c r="K68" s="17">
        <v>4154</v>
      </c>
      <c r="L68" s="17">
        <v>4162</v>
      </c>
      <c r="M68" s="17">
        <v>4599</v>
      </c>
      <c r="N68" s="17">
        <v>3584</v>
      </c>
      <c r="O68" s="5">
        <f t="shared" si="5"/>
        <v>9.9748976086669314E-2</v>
      </c>
      <c r="P68" s="5">
        <f t="shared" si="6"/>
        <v>9.1181681886329566E-2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44698</v>
      </c>
      <c r="F69" s="17">
        <v>2486</v>
      </c>
      <c r="G69" s="17">
        <v>2969</v>
      </c>
      <c r="H69" s="17">
        <v>3440</v>
      </c>
      <c r="I69" s="17">
        <v>3748</v>
      </c>
      <c r="J69" s="17">
        <v>4002</v>
      </c>
      <c r="K69" s="17">
        <v>4111</v>
      </c>
      <c r="L69" s="17">
        <v>4122</v>
      </c>
      <c r="M69" s="17">
        <v>4603</v>
      </c>
      <c r="N69" s="17">
        <v>3673</v>
      </c>
      <c r="O69" s="5">
        <f t="shared" si="5"/>
        <v>9.018778101031473E-2</v>
      </c>
      <c r="P69" s="5">
        <f t="shared" si="6"/>
        <v>9.7945532728141424E-2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44698</v>
      </c>
      <c r="F70" s="17">
        <v>2636</v>
      </c>
      <c r="G70" s="17">
        <v>3143</v>
      </c>
      <c r="H70" s="17">
        <v>3583</v>
      </c>
      <c r="I70" s="17">
        <v>3900</v>
      </c>
      <c r="J70" s="17">
        <v>4181</v>
      </c>
      <c r="K70" s="17">
        <v>4340</v>
      </c>
      <c r="L70" s="17">
        <v>4368</v>
      </c>
      <c r="M70" s="17">
        <v>4868</v>
      </c>
      <c r="N70" s="17">
        <v>3770</v>
      </c>
      <c r="O70" s="5">
        <f t="shared" si="5"/>
        <v>9.8729719532134316E-2</v>
      </c>
      <c r="P70" s="5">
        <f t="shared" si="6"/>
        <v>9.3626658039469429E-2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44698</v>
      </c>
      <c r="F71" s="17">
        <v>2313</v>
      </c>
      <c r="G71" s="17">
        <v>2780</v>
      </c>
      <c r="H71" s="17">
        <v>3311</v>
      </c>
      <c r="I71" s="17">
        <v>3611</v>
      </c>
      <c r="J71" s="17">
        <v>3959</v>
      </c>
      <c r="K71" s="17">
        <v>4080</v>
      </c>
      <c r="L71" s="17">
        <v>4150</v>
      </c>
      <c r="M71" s="17">
        <v>4504</v>
      </c>
      <c r="N71" s="17">
        <v>3470</v>
      </c>
      <c r="O71" s="5">
        <f t="shared" si="5"/>
        <v>0.11245141401956842</v>
      </c>
      <c r="P71" s="5">
        <f t="shared" si="6"/>
        <v>9.4691133211934439E-2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44698</v>
      </c>
      <c r="F72" s="17">
        <v>2270</v>
      </c>
      <c r="G72" s="17">
        <v>2717</v>
      </c>
      <c r="H72" s="17">
        <v>3197</v>
      </c>
      <c r="I72" s="17">
        <v>3622</v>
      </c>
      <c r="J72" s="17">
        <v>3978</v>
      </c>
      <c r="K72" s="17">
        <v>4094</v>
      </c>
      <c r="L72" s="17">
        <v>4197</v>
      </c>
      <c r="M72" s="17">
        <v>4517</v>
      </c>
      <c r="N72" s="17">
        <v>3501</v>
      </c>
      <c r="O72" s="5">
        <f t="shared" si="5"/>
        <v>0.13524479307546661</v>
      </c>
      <c r="P72" s="5">
        <f t="shared" si="6"/>
        <v>8.7934560327198361E-2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44698</v>
      </c>
      <c r="F73" s="17">
        <v>2600</v>
      </c>
      <c r="G73" s="17">
        <v>3131</v>
      </c>
      <c r="H73" s="17">
        <v>3626</v>
      </c>
      <c r="I73" s="17">
        <v>3983</v>
      </c>
      <c r="J73" s="17">
        <v>4337</v>
      </c>
      <c r="K73" s="17">
        <v>4460</v>
      </c>
      <c r="L73" s="17">
        <v>4539</v>
      </c>
      <c r="M73" s="17">
        <v>4883</v>
      </c>
      <c r="N73" s="17">
        <v>3790</v>
      </c>
      <c r="O73" s="5">
        <f t="shared" si="5"/>
        <v>0.11181873851806491</v>
      </c>
      <c r="P73" s="5">
        <f t="shared" si="6"/>
        <v>8.7551124744376277E-2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44698</v>
      </c>
      <c r="F74" s="17">
        <v>2405</v>
      </c>
      <c r="G74" s="17">
        <v>2935</v>
      </c>
      <c r="H74" s="17">
        <v>3469</v>
      </c>
      <c r="I74" s="17">
        <v>3812</v>
      </c>
      <c r="J74" s="17">
        <v>4092</v>
      </c>
      <c r="K74" s="17">
        <v>4230</v>
      </c>
      <c r="L74" s="17">
        <v>4300</v>
      </c>
      <c r="M74" s="17">
        <v>4727</v>
      </c>
      <c r="N74" s="17">
        <v>3753</v>
      </c>
      <c r="O74" s="5">
        <f t="shared" si="5"/>
        <v>0.10696357317544085</v>
      </c>
      <c r="P74" s="5">
        <f t="shared" si="6"/>
        <v>0.10006039863096436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44698</v>
      </c>
      <c r="F75" s="17">
        <v>2687</v>
      </c>
      <c r="G75" s="17">
        <v>3237</v>
      </c>
      <c r="H75" s="17">
        <v>3743</v>
      </c>
      <c r="I75" s="17">
        <v>4141</v>
      </c>
      <c r="J75" s="17">
        <v>4381</v>
      </c>
      <c r="K75" s="17">
        <v>4567</v>
      </c>
      <c r="L75" s="17">
        <v>4635</v>
      </c>
      <c r="M75" s="17">
        <v>5151</v>
      </c>
      <c r="N75" s="17">
        <v>3963</v>
      </c>
      <c r="O75" s="5">
        <f t="shared" si="5"/>
        <v>0.10646932442110289</v>
      </c>
      <c r="P75" s="5">
        <f t="shared" si="6"/>
        <v>9.694129255056734E-2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44698</v>
      </c>
      <c r="F76" s="17">
        <v>2273</v>
      </c>
      <c r="G76" s="17">
        <v>2765</v>
      </c>
      <c r="H76" s="17">
        <v>3219</v>
      </c>
      <c r="I76" s="17">
        <v>3454</v>
      </c>
      <c r="J76" s="17">
        <v>3771</v>
      </c>
      <c r="K76" s="17">
        <v>3888</v>
      </c>
      <c r="L76" s="17">
        <v>3997</v>
      </c>
      <c r="M76" s="17">
        <v>4473</v>
      </c>
      <c r="N76" s="17">
        <v>3731</v>
      </c>
      <c r="O76" s="5">
        <f t="shared" si="5"/>
        <v>0.1078159645232816</v>
      </c>
      <c r="P76" s="5">
        <f t="shared" si="6"/>
        <v>0.10184787279759347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44698</v>
      </c>
      <c r="F77" s="17">
        <v>2419</v>
      </c>
      <c r="G77" s="17">
        <v>2940</v>
      </c>
      <c r="H77" s="17">
        <v>3428</v>
      </c>
      <c r="I77" s="17">
        <v>3723</v>
      </c>
      <c r="J77" s="17">
        <v>3983</v>
      </c>
      <c r="K77" s="17">
        <v>4126</v>
      </c>
      <c r="L77" s="17">
        <v>4218</v>
      </c>
      <c r="M77" s="17">
        <v>4767</v>
      </c>
      <c r="N77" s="17">
        <v>3957</v>
      </c>
      <c r="O77" s="5">
        <f t="shared" si="5"/>
        <v>0.10332199843055193</v>
      </c>
      <c r="P77" s="5">
        <f t="shared" si="6"/>
        <v>0.10504314994606256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44698</v>
      </c>
      <c r="F78" s="17">
        <v>2330</v>
      </c>
      <c r="G78" s="17">
        <v>2780</v>
      </c>
      <c r="H78" s="17">
        <v>3251</v>
      </c>
      <c r="I78" s="17">
        <v>3522</v>
      </c>
      <c r="J78" s="17">
        <v>3793</v>
      </c>
      <c r="K78" s="17">
        <v>3911</v>
      </c>
      <c r="L78" s="17">
        <v>4020</v>
      </c>
      <c r="M78" s="17">
        <v>4567</v>
      </c>
      <c r="N78" s="17">
        <v>3783</v>
      </c>
      <c r="O78" s="5">
        <f t="shared" si="5"/>
        <v>0.10576261862192271</v>
      </c>
      <c r="P78" s="5">
        <f t="shared" si="6"/>
        <v>0.10361377752682101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44698</v>
      </c>
      <c r="F79" s="17">
        <v>2396</v>
      </c>
      <c r="G79" s="17">
        <v>2925</v>
      </c>
      <c r="H79" s="17">
        <v>3381</v>
      </c>
      <c r="I79" s="17">
        <v>3565</v>
      </c>
      <c r="J79" s="17">
        <v>3941</v>
      </c>
      <c r="K79" s="17">
        <v>4071</v>
      </c>
      <c r="L79" s="17">
        <v>4119</v>
      </c>
      <c r="M79" s="17">
        <v>4658</v>
      </c>
      <c r="N79" s="17">
        <v>3827</v>
      </c>
      <c r="O79" s="5">
        <f t="shared" si="5"/>
        <v>9.8400000000000001E-2</v>
      </c>
      <c r="P79" s="5">
        <f t="shared" si="6"/>
        <v>0.10471348083001236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44698</v>
      </c>
      <c r="F80" s="17">
        <v>2389</v>
      </c>
      <c r="G80" s="17">
        <v>2812</v>
      </c>
      <c r="H80" s="17">
        <v>3232</v>
      </c>
      <c r="I80" s="17">
        <v>3510</v>
      </c>
      <c r="J80" s="17">
        <v>3755</v>
      </c>
      <c r="K80" s="17">
        <v>3896</v>
      </c>
      <c r="L80" s="17">
        <v>4027</v>
      </c>
      <c r="M80" s="17">
        <v>4571</v>
      </c>
      <c r="N80" s="17">
        <v>3694</v>
      </c>
      <c r="O80" s="5">
        <f t="shared" si="5"/>
        <v>0.10951921752307481</v>
      </c>
      <c r="P80" s="5">
        <f t="shared" si="6"/>
        <v>9.7545537660876286E-2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44698</v>
      </c>
      <c r="F81" s="17">
        <v>2213</v>
      </c>
      <c r="G81" s="17">
        <v>2676</v>
      </c>
      <c r="H81" s="17">
        <v>2985</v>
      </c>
      <c r="I81" s="17">
        <v>3317</v>
      </c>
      <c r="J81" s="17">
        <v>4013</v>
      </c>
      <c r="K81" s="17">
        <v>4201</v>
      </c>
      <c r="L81" s="17">
        <v>4291</v>
      </c>
      <c r="M81" s="17">
        <v>4388</v>
      </c>
      <c r="N81" s="17">
        <v>3587</v>
      </c>
      <c r="O81" s="5">
        <f t="shared" si="5"/>
        <v>0.1794942275975811</v>
      </c>
      <c r="P81" s="5">
        <f t="shared" si="6"/>
        <v>6.2621604093103703E-2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44698</v>
      </c>
      <c r="F82" s="17">
        <v>2349</v>
      </c>
      <c r="G82" s="17">
        <v>2789</v>
      </c>
      <c r="H82" s="17">
        <v>3169</v>
      </c>
      <c r="I82" s="17">
        <v>3535</v>
      </c>
      <c r="J82" s="17">
        <v>3950</v>
      </c>
      <c r="K82" s="17">
        <v>4077</v>
      </c>
      <c r="L82" s="17">
        <v>4211</v>
      </c>
      <c r="M82" s="17">
        <v>4660</v>
      </c>
      <c r="N82" s="17">
        <v>3841</v>
      </c>
      <c r="O82" s="5">
        <f t="shared" si="5"/>
        <v>0.14119241192411924</v>
      </c>
      <c r="P82" s="5">
        <f t="shared" si="6"/>
        <v>8.819236917089443E-2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44698</v>
      </c>
      <c r="F83" s="17">
        <v>2439</v>
      </c>
      <c r="G83" s="17">
        <v>2961</v>
      </c>
      <c r="H83" s="17">
        <v>3420</v>
      </c>
      <c r="I83" s="17">
        <v>3730</v>
      </c>
      <c r="J83" s="17">
        <v>4029</v>
      </c>
      <c r="K83" s="17">
        <v>4155</v>
      </c>
      <c r="L83" s="17">
        <v>4212</v>
      </c>
      <c r="M83" s="17">
        <v>4840</v>
      </c>
      <c r="N83" s="17">
        <v>3927</v>
      </c>
      <c r="O83" s="5">
        <f t="shared" si="5"/>
        <v>0.10377358490566038</v>
      </c>
      <c r="P83" s="5">
        <f t="shared" si="6"/>
        <v>0.10790691435852726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44698</v>
      </c>
      <c r="F84" s="17">
        <v>2355</v>
      </c>
      <c r="G84" s="17">
        <v>2852</v>
      </c>
      <c r="H84" s="17">
        <v>3300</v>
      </c>
      <c r="I84" s="17">
        <v>3575</v>
      </c>
      <c r="J84" s="17">
        <v>3855</v>
      </c>
      <c r="K84" s="17">
        <v>3954</v>
      </c>
      <c r="L84" s="17">
        <v>4098</v>
      </c>
      <c r="M84" s="17">
        <v>4649</v>
      </c>
      <c r="N84" s="17">
        <v>3733</v>
      </c>
      <c r="O84" s="5">
        <f t="shared" si="5"/>
        <v>0.10786699107866991</v>
      </c>
      <c r="P84" s="5">
        <f t="shared" si="6"/>
        <v>0.10387446188029441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44698</v>
      </c>
      <c r="F85" s="17">
        <v>2413</v>
      </c>
      <c r="G85" s="17">
        <v>2913</v>
      </c>
      <c r="H85" s="17">
        <v>3282</v>
      </c>
      <c r="I85" s="17">
        <v>3572</v>
      </c>
      <c r="J85" s="17">
        <v>4050</v>
      </c>
      <c r="K85" s="17">
        <v>4071</v>
      </c>
      <c r="L85" s="17">
        <v>4224</v>
      </c>
      <c r="M85" s="17">
        <v>4721</v>
      </c>
      <c r="N85" s="17">
        <v>3895</v>
      </c>
      <c r="O85" s="5">
        <f t="shared" si="5"/>
        <v>0.12549960031974419</v>
      </c>
      <c r="P85" s="5">
        <f t="shared" si="6"/>
        <v>9.330601092896175E-2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44698</v>
      </c>
      <c r="F86" s="17">
        <v>2344</v>
      </c>
      <c r="G86" s="17">
        <v>2771</v>
      </c>
      <c r="H86" s="17">
        <v>3150</v>
      </c>
      <c r="I86" s="17">
        <v>3470</v>
      </c>
      <c r="J86" s="17">
        <v>3731</v>
      </c>
      <c r="K86" s="17">
        <v>3885</v>
      </c>
      <c r="L86" s="17">
        <v>3875</v>
      </c>
      <c r="M86" s="17">
        <v>4406</v>
      </c>
      <c r="N86" s="17">
        <v>3593</v>
      </c>
      <c r="O86" s="5">
        <f t="shared" si="5"/>
        <v>0.10320284697508897</v>
      </c>
      <c r="P86" s="5">
        <f t="shared" si="6"/>
        <v>9.7059891107078036E-2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44698</v>
      </c>
      <c r="F87" s="17">
        <v>2175</v>
      </c>
      <c r="G87" s="17">
        <v>2586</v>
      </c>
      <c r="H87" s="17">
        <v>2944</v>
      </c>
      <c r="I87" s="17">
        <v>3277</v>
      </c>
      <c r="J87" s="17">
        <v>3802</v>
      </c>
      <c r="K87" s="17">
        <v>4087</v>
      </c>
      <c r="L87" s="17">
        <v>4155</v>
      </c>
      <c r="M87" s="17">
        <v>4404</v>
      </c>
      <c r="N87" s="17">
        <v>3573</v>
      </c>
      <c r="O87" s="5">
        <f t="shared" si="5"/>
        <v>0.17058740667699676</v>
      </c>
      <c r="P87" s="5">
        <f t="shared" si="6"/>
        <v>7.4426085685041679E-2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44698</v>
      </c>
      <c r="F88" s="17">
        <v>2028</v>
      </c>
      <c r="G88" s="17">
        <v>2556</v>
      </c>
      <c r="H88" s="17">
        <v>3036</v>
      </c>
      <c r="I88" s="17">
        <v>3362</v>
      </c>
      <c r="J88" s="17">
        <v>3676</v>
      </c>
      <c r="K88" s="17">
        <v>3858</v>
      </c>
      <c r="L88" s="17">
        <v>3993</v>
      </c>
      <c r="M88" s="17">
        <v>4529</v>
      </c>
      <c r="N88" s="17">
        <v>3844</v>
      </c>
      <c r="O88" s="5">
        <f t="shared" si="5"/>
        <v>0.13615023474178403</v>
      </c>
      <c r="P88" s="5">
        <f t="shared" si="6"/>
        <v>0.11364640070660975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44698</v>
      </c>
      <c r="F89" s="17">
        <v>1951</v>
      </c>
      <c r="G89" s="17">
        <v>2466</v>
      </c>
      <c r="H89" s="17">
        <v>2939</v>
      </c>
      <c r="I89" s="17">
        <v>3273</v>
      </c>
      <c r="J89" s="17">
        <v>3580</v>
      </c>
      <c r="K89" s="17">
        <v>3756</v>
      </c>
      <c r="L89" s="17">
        <v>3923</v>
      </c>
      <c r="M89" s="17">
        <v>4466</v>
      </c>
      <c r="N89" s="17">
        <v>3794</v>
      </c>
      <c r="O89" s="5">
        <f t="shared" si="5"/>
        <v>0.14339842611483533</v>
      </c>
      <c r="P89" s="5">
        <f t="shared" si="6"/>
        <v>0.11529482641765193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44698</v>
      </c>
      <c r="F90" s="17">
        <v>1894</v>
      </c>
      <c r="G90" s="17">
        <v>2393</v>
      </c>
      <c r="H90" s="17">
        <v>2762</v>
      </c>
      <c r="I90" s="17">
        <v>3199</v>
      </c>
      <c r="J90" s="17">
        <v>3631</v>
      </c>
      <c r="K90" s="17">
        <v>3827</v>
      </c>
      <c r="L90" s="17">
        <v>3935</v>
      </c>
      <c r="M90" s="17">
        <v>4440</v>
      </c>
      <c r="N90" s="17">
        <v>3716</v>
      </c>
      <c r="O90" s="5">
        <f t="shared" si="5"/>
        <v>0.17515305360609229</v>
      </c>
      <c r="P90" s="5">
        <f t="shared" si="6"/>
        <v>0.10536413168597959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44698</v>
      </c>
      <c r="F91" s="17">
        <v>2004</v>
      </c>
      <c r="G91" s="17">
        <v>2521</v>
      </c>
      <c r="H91" s="17">
        <v>3008</v>
      </c>
      <c r="I91" s="17">
        <v>3341</v>
      </c>
      <c r="J91" s="17">
        <v>3628</v>
      </c>
      <c r="K91" s="17">
        <v>3820</v>
      </c>
      <c r="L91" s="17">
        <v>3956</v>
      </c>
      <c r="M91" s="17">
        <v>4548</v>
      </c>
      <c r="N91" s="17">
        <v>3903</v>
      </c>
      <c r="O91" s="5">
        <f t="shared" si="5"/>
        <v>0.13612866168868468</v>
      </c>
      <c r="P91" s="5">
        <f t="shared" si="6"/>
        <v>0.11808227286179343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44698</v>
      </c>
      <c r="F92" s="17">
        <v>2084</v>
      </c>
      <c r="G92" s="17">
        <v>2618</v>
      </c>
      <c r="H92" s="17">
        <v>3101</v>
      </c>
      <c r="I92" s="17">
        <v>3433</v>
      </c>
      <c r="J92" s="17">
        <v>3705</v>
      </c>
      <c r="K92" s="17">
        <v>3884</v>
      </c>
      <c r="L92" s="17">
        <v>4097</v>
      </c>
      <c r="M92" s="17">
        <v>4625</v>
      </c>
      <c r="N92" s="17">
        <v>3981</v>
      </c>
      <c r="O92" s="5">
        <f t="shared" si="5"/>
        <v>0.13837176993609335</v>
      </c>
      <c r="P92" s="5">
        <f t="shared" si="6"/>
        <v>0.11109513194793989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44698</v>
      </c>
      <c r="F93" s="17">
        <v>2170</v>
      </c>
      <c r="G93" s="17">
        <v>2711</v>
      </c>
      <c r="H93" s="17">
        <v>3272</v>
      </c>
      <c r="I93" s="17">
        <v>3359</v>
      </c>
      <c r="J93" s="17">
        <v>3597</v>
      </c>
      <c r="K93" s="17">
        <v>3838</v>
      </c>
      <c r="L93" s="17">
        <v>3889</v>
      </c>
      <c r="M93" s="17">
        <v>4304</v>
      </c>
      <c r="N93" s="17">
        <v>3866</v>
      </c>
      <c r="O93" s="5">
        <f t="shared" si="5"/>
        <v>8.616115067727971E-2</v>
      </c>
      <c r="P93" s="5">
        <f t="shared" si="6"/>
        <v>0.11125779244591126</v>
      </c>
    </row>
  </sheetData>
  <phoneticPr fontId="18" type="noConversion"/>
  <conditionalFormatting sqref="O1 O10:O1048576">
    <cfRule type="cellIs" dxfId="90" priority="6" operator="greaterThan">
      <formula>0.3</formula>
    </cfRule>
  </conditionalFormatting>
  <conditionalFormatting sqref="P1 P10:P1048576">
    <cfRule type="cellIs" dxfId="89" priority="5" operator="lessThan">
      <formula>0.1</formula>
    </cfRule>
  </conditionalFormatting>
  <conditionalFormatting sqref="O1">
    <cfRule type="cellIs" dxfId="88" priority="3" operator="greaterThan">
      <formula>0.3</formula>
    </cfRule>
    <cfRule type="cellIs" dxfId="87" priority="4" operator="greaterThan">
      <formula>0.3</formula>
    </cfRule>
  </conditionalFormatting>
  <conditionalFormatting sqref="O2:O9">
    <cfRule type="cellIs" dxfId="86" priority="2" operator="greaterThan">
      <formula>0.3</formula>
    </cfRule>
  </conditionalFormatting>
  <conditionalFormatting sqref="P2:P9">
    <cfRule type="cellIs" dxfId="85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76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44678</v>
      </c>
      <c r="F2" s="4">
        <v>1412</v>
      </c>
      <c r="G2" s="4">
        <v>1780</v>
      </c>
      <c r="H2" s="4">
        <v>1541</v>
      </c>
      <c r="I2" s="4">
        <v>2149</v>
      </c>
      <c r="J2" s="4">
        <v>4358</v>
      </c>
      <c r="K2" s="4">
        <v>5277</v>
      </c>
      <c r="L2" s="4">
        <v>5345</v>
      </c>
      <c r="M2" s="4">
        <v>2807</v>
      </c>
      <c r="N2" s="4">
        <v>1974</v>
      </c>
      <c r="O2" s="5">
        <f t="shared" ref="O2:O9" si="0">(L2-H2)/(L2+H2)</f>
        <v>0.55242521057217542</v>
      </c>
      <c r="P2" s="5">
        <f t="shared" ref="P2:P9" si="1">((M2+H2)-(L2+F2))/((M2+H2)+(L2+F2))</f>
        <v>-0.2169293111211166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44678</v>
      </c>
      <c r="F3" s="4">
        <v>1424</v>
      </c>
      <c r="G3" s="4">
        <v>1834</v>
      </c>
      <c r="H3" s="4">
        <v>1616</v>
      </c>
      <c r="I3" s="4">
        <v>2236</v>
      </c>
      <c r="J3" s="4">
        <v>4191</v>
      </c>
      <c r="K3" s="4">
        <v>4995</v>
      </c>
      <c r="L3" s="4">
        <v>5103</v>
      </c>
      <c r="M3" s="4">
        <v>2872</v>
      </c>
      <c r="N3" s="4">
        <v>2087</v>
      </c>
      <c r="O3" s="5">
        <f t="shared" si="0"/>
        <v>0.51897603810090787</v>
      </c>
      <c r="P3" s="5">
        <f t="shared" si="1"/>
        <v>-0.18511121198365865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44678</v>
      </c>
      <c r="F4" s="4">
        <v>1382</v>
      </c>
      <c r="G4" s="4">
        <v>1746</v>
      </c>
      <c r="H4" s="4">
        <v>1478</v>
      </c>
      <c r="I4" s="4">
        <v>2014</v>
      </c>
      <c r="J4" s="4">
        <v>4655</v>
      </c>
      <c r="K4" s="4">
        <v>5903</v>
      </c>
      <c r="L4" s="4">
        <v>5993</v>
      </c>
      <c r="M4" s="4">
        <v>2729</v>
      </c>
      <c r="N4" s="4">
        <v>1906</v>
      </c>
      <c r="O4" s="5">
        <f t="shared" si="0"/>
        <v>0.60433676883951282</v>
      </c>
      <c r="P4" s="5">
        <f t="shared" si="1"/>
        <v>-0.27352788810222761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44678</v>
      </c>
      <c r="F5" s="4">
        <v>1406</v>
      </c>
      <c r="G5" s="4">
        <v>1720</v>
      </c>
      <c r="H5" s="4">
        <v>1482</v>
      </c>
      <c r="I5" s="4">
        <v>2004</v>
      </c>
      <c r="J5" s="4">
        <v>4687</v>
      </c>
      <c r="K5" s="4">
        <v>6038</v>
      </c>
      <c r="L5" s="4">
        <v>6224</v>
      </c>
      <c r="M5" s="4">
        <v>2783</v>
      </c>
      <c r="N5" s="4">
        <v>1981</v>
      </c>
      <c r="O5" s="5">
        <f t="shared" si="0"/>
        <v>0.61536465092135995</v>
      </c>
      <c r="P5" s="5">
        <f t="shared" si="1"/>
        <v>-0.28289197141656158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44678</v>
      </c>
      <c r="F6" s="4">
        <v>2427</v>
      </c>
      <c r="G6" s="4">
        <v>3035</v>
      </c>
      <c r="H6" s="4">
        <v>3317</v>
      </c>
      <c r="I6" s="4">
        <v>3688</v>
      </c>
      <c r="J6" s="4">
        <v>4025</v>
      </c>
      <c r="K6" s="4">
        <v>4229</v>
      </c>
      <c r="L6" s="4">
        <v>4432</v>
      </c>
      <c r="M6" s="4">
        <v>4795</v>
      </c>
      <c r="N6" s="4">
        <v>3991</v>
      </c>
      <c r="O6" s="5">
        <f t="shared" si="0"/>
        <v>0.14388953413343658</v>
      </c>
      <c r="P6" s="5">
        <f t="shared" si="1"/>
        <v>8.3695143944960262E-2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44678</v>
      </c>
      <c r="F7" s="4">
        <v>1843</v>
      </c>
      <c r="G7" s="4">
        <v>2323</v>
      </c>
      <c r="H7" s="4">
        <v>2288</v>
      </c>
      <c r="I7" s="4">
        <v>2855</v>
      </c>
      <c r="J7" s="4">
        <v>4059</v>
      </c>
      <c r="K7" s="4">
        <v>4367</v>
      </c>
      <c r="L7" s="4">
        <v>4443</v>
      </c>
      <c r="M7" s="4">
        <v>3326</v>
      </c>
      <c r="N7" s="4">
        <v>2387</v>
      </c>
      <c r="O7" s="5">
        <f t="shared" si="0"/>
        <v>0.32016045164165802</v>
      </c>
      <c r="P7" s="5">
        <f t="shared" si="1"/>
        <v>-5.647058823529412E-2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44678</v>
      </c>
      <c r="F8" s="4">
        <v>2200</v>
      </c>
      <c r="G8" s="4">
        <v>2345</v>
      </c>
      <c r="H8" s="4">
        <v>2430</v>
      </c>
      <c r="I8" s="4">
        <v>2618</v>
      </c>
      <c r="J8" s="4">
        <v>2789</v>
      </c>
      <c r="K8" s="4">
        <v>2686</v>
      </c>
      <c r="L8" s="4">
        <v>2799</v>
      </c>
      <c r="M8" s="4">
        <v>3163</v>
      </c>
      <c r="N8" s="4">
        <v>2844</v>
      </c>
      <c r="O8" s="5">
        <f t="shared" si="0"/>
        <v>7.0567986230636828E-2</v>
      </c>
      <c r="P8" s="5">
        <f t="shared" si="1"/>
        <v>5.6080060422960723E-2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44678</v>
      </c>
      <c r="F9" s="4">
        <v>2124</v>
      </c>
      <c r="G9" s="4">
        <v>2218</v>
      </c>
      <c r="H9" s="4">
        <v>2319</v>
      </c>
      <c r="I9" s="4">
        <v>2441</v>
      </c>
      <c r="J9" s="4">
        <v>2521</v>
      </c>
      <c r="K9" s="4">
        <v>2693</v>
      </c>
      <c r="L9" s="4">
        <v>2697</v>
      </c>
      <c r="M9" s="4">
        <v>3046</v>
      </c>
      <c r="N9" s="4">
        <v>2671</v>
      </c>
      <c r="O9" s="5">
        <f t="shared" si="0"/>
        <v>7.5358851674641153E-2</v>
      </c>
      <c r="P9" s="5">
        <f t="shared" si="1"/>
        <v>5.3406636559984295E-2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44678</v>
      </c>
      <c r="F10" s="4">
        <v>2080</v>
      </c>
      <c r="G10" s="4">
        <v>2800</v>
      </c>
      <c r="H10" s="4">
        <v>3551</v>
      </c>
      <c r="I10" s="4">
        <v>3798</v>
      </c>
      <c r="J10" s="4">
        <v>4005</v>
      </c>
      <c r="K10" s="4">
        <v>4090</v>
      </c>
      <c r="L10" s="4">
        <v>4164</v>
      </c>
      <c r="M10" s="4">
        <v>4663</v>
      </c>
      <c r="N10" s="4">
        <v>3601</v>
      </c>
      <c r="O10" s="5">
        <f>(L10-H10)/(L10+H10)</f>
        <v>7.9455605962410886E-2</v>
      </c>
      <c r="P10" s="5">
        <f>((M10+H10)-(L10+F10))/((M10+H10)+(L10+F10))</f>
        <v>0.13625674367132384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44678</v>
      </c>
      <c r="F11" s="4">
        <v>1972</v>
      </c>
      <c r="G11" s="4">
        <v>2529</v>
      </c>
      <c r="H11" s="4">
        <v>3153</v>
      </c>
      <c r="I11" s="4">
        <v>3625</v>
      </c>
      <c r="J11" s="4">
        <v>3945</v>
      </c>
      <c r="K11" s="4">
        <v>4212</v>
      </c>
      <c r="L11" s="4">
        <v>4350</v>
      </c>
      <c r="M11" s="4">
        <v>5021</v>
      </c>
      <c r="N11" s="4">
        <v>3731</v>
      </c>
      <c r="O11" s="5">
        <f t="shared" ref="O11:O34" si="2">(L11-H11)/(L11+H11)</f>
        <v>0.15953618552578969</v>
      </c>
      <c r="P11" s="5">
        <f t="shared" ref="P11:P34" si="3">((M11+H11)-(L11+F11))/((M11+H11)+(L11+F11))</f>
        <v>0.12775938189845473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44678</v>
      </c>
      <c r="F12" s="4">
        <v>2103</v>
      </c>
      <c r="G12" s="4">
        <v>2694</v>
      </c>
      <c r="H12" s="4">
        <v>3300</v>
      </c>
      <c r="I12" s="4">
        <v>3652</v>
      </c>
      <c r="J12" s="4">
        <v>4035</v>
      </c>
      <c r="K12" s="4">
        <v>4248</v>
      </c>
      <c r="L12" s="4">
        <v>4318</v>
      </c>
      <c r="M12" s="4">
        <v>4831</v>
      </c>
      <c r="N12" s="4">
        <v>3635</v>
      </c>
      <c r="O12" s="5">
        <f t="shared" si="2"/>
        <v>0.13363087424520873</v>
      </c>
      <c r="P12" s="5">
        <f t="shared" si="3"/>
        <v>0.11750962067069819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44678</v>
      </c>
      <c r="F13" s="4">
        <v>2217</v>
      </c>
      <c r="G13" s="4">
        <v>2829</v>
      </c>
      <c r="H13" s="4">
        <v>3458</v>
      </c>
      <c r="I13" s="4">
        <v>3702</v>
      </c>
      <c r="J13" s="4">
        <v>4108</v>
      </c>
      <c r="K13" s="4">
        <v>4272</v>
      </c>
      <c r="L13" s="4">
        <v>4405</v>
      </c>
      <c r="M13" s="4">
        <v>4780</v>
      </c>
      <c r="N13" s="4">
        <v>3555</v>
      </c>
      <c r="O13" s="5">
        <f t="shared" si="2"/>
        <v>0.12043749205137988</v>
      </c>
      <c r="P13" s="5">
        <f t="shared" si="3"/>
        <v>0.10874831763122476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44678</v>
      </c>
      <c r="F14" s="4">
        <v>1596</v>
      </c>
      <c r="G14" s="4">
        <v>2007</v>
      </c>
      <c r="H14" s="4">
        <v>1847</v>
      </c>
      <c r="I14" s="4">
        <v>2548</v>
      </c>
      <c r="J14" s="4">
        <v>4253</v>
      </c>
      <c r="K14" s="4">
        <v>4745</v>
      </c>
      <c r="L14" s="4">
        <v>4878</v>
      </c>
      <c r="M14" s="4">
        <v>3498</v>
      </c>
      <c r="N14" s="4">
        <v>2394</v>
      </c>
      <c r="O14" s="5">
        <f t="shared" si="2"/>
        <v>0.45070631970260222</v>
      </c>
      <c r="P14" s="5">
        <f t="shared" si="3"/>
        <v>-9.5524156019967846E-2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44678</v>
      </c>
      <c r="F15" s="4">
        <v>2351</v>
      </c>
      <c r="G15" s="4">
        <v>3082</v>
      </c>
      <c r="H15" s="4">
        <v>3920</v>
      </c>
      <c r="I15" s="4">
        <v>4258</v>
      </c>
      <c r="J15" s="4">
        <v>4477</v>
      </c>
      <c r="K15" s="4">
        <v>4618</v>
      </c>
      <c r="L15" s="4">
        <v>4651</v>
      </c>
      <c r="M15" s="4">
        <v>5025</v>
      </c>
      <c r="N15" s="4">
        <v>3422</v>
      </c>
      <c r="O15" s="5">
        <f t="shared" si="2"/>
        <v>8.5287597713218991E-2</v>
      </c>
      <c r="P15" s="5">
        <f t="shared" si="3"/>
        <v>0.12184109863924249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44678</v>
      </c>
      <c r="F16" s="4">
        <v>2700</v>
      </c>
      <c r="G16" s="4">
        <v>3483</v>
      </c>
      <c r="H16" s="4">
        <v>4328</v>
      </c>
      <c r="I16" s="4">
        <v>4661</v>
      </c>
      <c r="J16" s="4">
        <v>4876</v>
      </c>
      <c r="K16" s="4">
        <v>4948</v>
      </c>
      <c r="L16" s="4">
        <v>4979</v>
      </c>
      <c r="M16" s="4">
        <v>5556</v>
      </c>
      <c r="N16" s="4">
        <v>4075</v>
      </c>
      <c r="O16" s="5">
        <f t="shared" si="2"/>
        <v>6.9947351455893411E-2</v>
      </c>
      <c r="P16" s="5">
        <f t="shared" si="3"/>
        <v>0.12554802710243124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44678</v>
      </c>
      <c r="F17" s="4">
        <v>5051</v>
      </c>
      <c r="G17" s="4">
        <v>5409</v>
      </c>
      <c r="H17" s="4">
        <v>5812</v>
      </c>
      <c r="I17" s="4">
        <v>6223</v>
      </c>
      <c r="J17" s="4">
        <v>6267</v>
      </c>
      <c r="K17" s="4">
        <v>6074</v>
      </c>
      <c r="L17" s="4">
        <v>6170</v>
      </c>
      <c r="M17" s="4">
        <v>7304</v>
      </c>
      <c r="N17" s="4">
        <v>6126</v>
      </c>
      <c r="O17" s="5">
        <f t="shared" si="2"/>
        <v>2.9878150559172093E-2</v>
      </c>
      <c r="P17" s="5">
        <f t="shared" si="3"/>
        <v>7.7864979249702093E-2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44678</v>
      </c>
      <c r="F18" s="4">
        <v>2844</v>
      </c>
      <c r="G18" s="4">
        <v>3498</v>
      </c>
      <c r="H18" s="4">
        <v>4181</v>
      </c>
      <c r="I18" s="4">
        <v>4499</v>
      </c>
      <c r="J18" s="4">
        <v>4671</v>
      </c>
      <c r="K18" s="4">
        <v>4757</v>
      </c>
      <c r="L18" s="4">
        <v>4865</v>
      </c>
      <c r="M18" s="4">
        <v>5300</v>
      </c>
      <c r="N18" s="4">
        <v>3822</v>
      </c>
      <c r="O18" s="5">
        <f t="shared" si="2"/>
        <v>7.5613530842361262E-2</v>
      </c>
      <c r="P18" s="5">
        <f t="shared" si="3"/>
        <v>0.10308318789994182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44678</v>
      </c>
      <c r="F19" s="4">
        <v>2337</v>
      </c>
      <c r="G19" s="4">
        <v>2901</v>
      </c>
      <c r="H19" s="4">
        <v>3465</v>
      </c>
      <c r="I19" s="4">
        <v>3962</v>
      </c>
      <c r="J19" s="4">
        <v>4179</v>
      </c>
      <c r="K19" s="4">
        <v>4103</v>
      </c>
      <c r="L19" s="4">
        <v>4419</v>
      </c>
      <c r="M19" s="4">
        <v>4917</v>
      </c>
      <c r="N19" s="4">
        <v>3481</v>
      </c>
      <c r="O19" s="5">
        <f t="shared" si="2"/>
        <v>0.12100456621004566</v>
      </c>
      <c r="P19" s="5">
        <f t="shared" si="3"/>
        <v>0.10741181133571145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44678</v>
      </c>
      <c r="F20" s="4">
        <v>2517</v>
      </c>
      <c r="G20" s="4">
        <v>3167</v>
      </c>
      <c r="H20" s="4">
        <v>3785</v>
      </c>
      <c r="I20" s="4">
        <v>4076</v>
      </c>
      <c r="J20" s="4">
        <v>4292</v>
      </c>
      <c r="K20" s="4">
        <v>4346</v>
      </c>
      <c r="L20" s="4">
        <v>4448</v>
      </c>
      <c r="M20" s="4">
        <v>4607</v>
      </c>
      <c r="N20" s="4">
        <v>3320</v>
      </c>
      <c r="O20" s="5">
        <f t="shared" si="2"/>
        <v>8.0529576096198222E-2</v>
      </c>
      <c r="P20" s="5">
        <f t="shared" si="3"/>
        <v>9.2921794621345311E-2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44678</v>
      </c>
      <c r="F21" s="4">
        <v>2438</v>
      </c>
      <c r="G21" s="4">
        <v>3055</v>
      </c>
      <c r="H21" s="4">
        <v>3664</v>
      </c>
      <c r="I21" s="4">
        <v>3977</v>
      </c>
      <c r="J21" s="4">
        <v>4137</v>
      </c>
      <c r="K21" s="4">
        <v>4180</v>
      </c>
      <c r="L21" s="4">
        <v>4283</v>
      </c>
      <c r="M21" s="4">
        <v>4501</v>
      </c>
      <c r="N21" s="4">
        <v>3219</v>
      </c>
      <c r="O21" s="5">
        <f t="shared" si="2"/>
        <v>7.7891028060903492E-2</v>
      </c>
      <c r="P21" s="5">
        <f t="shared" si="3"/>
        <v>9.7003896278382379E-2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44678</v>
      </c>
      <c r="F22" s="4">
        <v>2148</v>
      </c>
      <c r="G22" s="4">
        <v>2790</v>
      </c>
      <c r="H22" s="4">
        <v>3483</v>
      </c>
      <c r="I22" s="4">
        <v>3815</v>
      </c>
      <c r="J22" s="4">
        <v>4036</v>
      </c>
      <c r="K22" s="4">
        <v>4161</v>
      </c>
      <c r="L22" s="4">
        <v>4246</v>
      </c>
      <c r="M22" s="4">
        <v>4491</v>
      </c>
      <c r="N22" s="4">
        <v>3204</v>
      </c>
      <c r="O22" s="5">
        <f t="shared" si="2"/>
        <v>9.8719109846034422E-2</v>
      </c>
      <c r="P22" s="5">
        <f t="shared" si="3"/>
        <v>0.10996659242761693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44678</v>
      </c>
      <c r="F23" s="4">
        <v>2227</v>
      </c>
      <c r="G23" s="4">
        <v>2942</v>
      </c>
      <c r="H23" s="4">
        <v>3764</v>
      </c>
      <c r="I23" s="4">
        <v>4110</v>
      </c>
      <c r="J23" s="4">
        <v>4283</v>
      </c>
      <c r="K23" s="4">
        <v>4478</v>
      </c>
      <c r="L23" s="4">
        <v>4499</v>
      </c>
      <c r="M23" s="4">
        <v>4957</v>
      </c>
      <c r="N23" s="4">
        <v>3513</v>
      </c>
      <c r="O23" s="5">
        <f t="shared" si="2"/>
        <v>8.8950744281737867E-2</v>
      </c>
      <c r="P23" s="5">
        <f t="shared" si="3"/>
        <v>0.12915129151291513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44678</v>
      </c>
      <c r="F24" s="4">
        <v>1891</v>
      </c>
      <c r="G24" s="4">
        <v>2450</v>
      </c>
      <c r="H24" s="4">
        <v>3210</v>
      </c>
      <c r="I24" s="4">
        <v>3640</v>
      </c>
      <c r="J24" s="4">
        <v>3867</v>
      </c>
      <c r="K24" s="4">
        <v>4086</v>
      </c>
      <c r="L24" s="4">
        <v>4279</v>
      </c>
      <c r="M24" s="4">
        <v>5030</v>
      </c>
      <c r="N24" s="4">
        <v>3718</v>
      </c>
      <c r="O24" s="5">
        <f t="shared" si="2"/>
        <v>0.14274268927760717</v>
      </c>
      <c r="P24" s="5">
        <f t="shared" si="3"/>
        <v>0.14365024288688411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44678</v>
      </c>
      <c r="F25" s="4">
        <v>2113</v>
      </c>
      <c r="G25" s="4">
        <v>2672</v>
      </c>
      <c r="H25" s="4">
        <v>3270</v>
      </c>
      <c r="I25" s="4">
        <v>3685</v>
      </c>
      <c r="J25" s="4">
        <v>4070</v>
      </c>
      <c r="K25" s="4">
        <v>4293</v>
      </c>
      <c r="L25" s="4">
        <v>4460</v>
      </c>
      <c r="M25" s="4">
        <v>4818</v>
      </c>
      <c r="N25" s="4">
        <v>3551</v>
      </c>
      <c r="O25" s="5">
        <f t="shared" si="2"/>
        <v>0.15394566623544631</v>
      </c>
      <c r="P25" s="5">
        <f t="shared" si="3"/>
        <v>0.1033353795784735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44678</v>
      </c>
      <c r="F26" s="4">
        <v>2206</v>
      </c>
      <c r="G26" s="4">
        <v>2805</v>
      </c>
      <c r="H26" s="4">
        <v>3502</v>
      </c>
      <c r="I26" s="4">
        <v>3859</v>
      </c>
      <c r="J26" s="4">
        <v>4002</v>
      </c>
      <c r="K26" s="4">
        <v>4232</v>
      </c>
      <c r="L26" s="4">
        <v>4284</v>
      </c>
      <c r="M26" s="4">
        <v>4775</v>
      </c>
      <c r="N26" s="4">
        <v>3583</v>
      </c>
      <c r="O26" s="5">
        <f t="shared" si="2"/>
        <v>0.10043668122270742</v>
      </c>
      <c r="P26" s="5">
        <f t="shared" si="3"/>
        <v>0.12101306968239994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44678</v>
      </c>
      <c r="F27" s="4">
        <v>2005</v>
      </c>
      <c r="G27" s="4">
        <v>2556</v>
      </c>
      <c r="H27" s="4">
        <v>3270</v>
      </c>
      <c r="I27" s="4">
        <v>3572</v>
      </c>
      <c r="J27" s="4">
        <v>3845</v>
      </c>
      <c r="K27" s="4">
        <v>4034</v>
      </c>
      <c r="L27" s="4">
        <v>4227</v>
      </c>
      <c r="M27" s="4">
        <v>4847</v>
      </c>
      <c r="N27" s="4">
        <v>3622</v>
      </c>
      <c r="O27" s="5">
        <f t="shared" si="2"/>
        <v>0.12765106042416965</v>
      </c>
      <c r="P27" s="5">
        <f t="shared" si="3"/>
        <v>0.13136803958464005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44678</v>
      </c>
      <c r="F28" s="4">
        <v>2008</v>
      </c>
      <c r="G28" s="4">
        <v>2303</v>
      </c>
      <c r="H28" s="4">
        <v>2569</v>
      </c>
      <c r="I28" s="4">
        <v>2786</v>
      </c>
      <c r="J28" s="4">
        <v>2941</v>
      </c>
      <c r="K28" s="4">
        <v>3023</v>
      </c>
      <c r="L28" s="4">
        <v>3075</v>
      </c>
      <c r="M28" s="4">
        <v>3163</v>
      </c>
      <c r="N28" s="4">
        <v>2618</v>
      </c>
      <c r="O28" s="5">
        <f t="shared" si="2"/>
        <v>8.9652728561304046E-2</v>
      </c>
      <c r="P28" s="5">
        <f t="shared" si="3"/>
        <v>6.0009246417013405E-2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44678</v>
      </c>
      <c r="F29" s="4">
        <v>1906</v>
      </c>
      <c r="G29" s="4">
        <v>2220</v>
      </c>
      <c r="H29" s="4">
        <v>2447</v>
      </c>
      <c r="I29" s="4">
        <v>2637</v>
      </c>
      <c r="J29" s="4">
        <v>2787</v>
      </c>
      <c r="K29" s="4">
        <v>2829</v>
      </c>
      <c r="L29" s="4">
        <v>2864</v>
      </c>
      <c r="M29" s="4">
        <v>3048</v>
      </c>
      <c r="N29" s="4">
        <v>2557</v>
      </c>
      <c r="O29" s="5">
        <f t="shared" si="2"/>
        <v>7.8516286951609865E-2</v>
      </c>
      <c r="P29" s="5">
        <f t="shared" si="3"/>
        <v>7.0628348757915252E-2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44678</v>
      </c>
      <c r="F30" s="4">
        <v>1943</v>
      </c>
      <c r="G30" s="4">
        <v>2220</v>
      </c>
      <c r="H30" s="4">
        <v>2439</v>
      </c>
      <c r="I30" s="4">
        <v>2609</v>
      </c>
      <c r="J30" s="4">
        <v>2753</v>
      </c>
      <c r="K30" s="4">
        <v>2826</v>
      </c>
      <c r="L30" s="4">
        <v>2940</v>
      </c>
      <c r="M30" s="4">
        <v>3068</v>
      </c>
      <c r="N30" s="4">
        <v>2540</v>
      </c>
      <c r="O30" s="5">
        <f t="shared" si="2"/>
        <v>9.3139988845510321E-2</v>
      </c>
      <c r="P30" s="5">
        <f t="shared" si="3"/>
        <v>6.0057747834456207E-2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44678</v>
      </c>
      <c r="F31" s="4">
        <v>1971</v>
      </c>
      <c r="G31" s="4">
        <v>2274</v>
      </c>
      <c r="H31" s="4">
        <v>2433</v>
      </c>
      <c r="I31" s="4">
        <v>2617</v>
      </c>
      <c r="J31" s="4">
        <v>2796</v>
      </c>
      <c r="K31" s="4">
        <v>2892</v>
      </c>
      <c r="L31" s="4">
        <v>3004</v>
      </c>
      <c r="M31" s="4">
        <v>3174</v>
      </c>
      <c r="N31" s="4">
        <v>2552</v>
      </c>
      <c r="O31" s="5">
        <f t="shared" si="2"/>
        <v>0.10502115137024094</v>
      </c>
      <c r="P31" s="5">
        <f t="shared" si="3"/>
        <v>5.9724059724059725E-2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44678</v>
      </c>
      <c r="F32" s="4">
        <v>1895</v>
      </c>
      <c r="G32" s="4">
        <v>2213</v>
      </c>
      <c r="H32" s="4">
        <v>2499</v>
      </c>
      <c r="I32" s="4">
        <v>2607</v>
      </c>
      <c r="J32" s="4">
        <v>2808</v>
      </c>
      <c r="K32" s="4">
        <v>2891</v>
      </c>
      <c r="L32" s="4">
        <v>2978</v>
      </c>
      <c r="M32" s="4">
        <v>3153</v>
      </c>
      <c r="N32" s="4">
        <v>2579</v>
      </c>
      <c r="O32" s="5">
        <f t="shared" si="2"/>
        <v>8.7456636844988125E-2</v>
      </c>
      <c r="P32" s="5">
        <f t="shared" si="3"/>
        <v>7.4014251781472681E-2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44678</v>
      </c>
      <c r="F33" s="4">
        <v>1968</v>
      </c>
      <c r="G33" s="4">
        <v>2239</v>
      </c>
      <c r="H33" s="4">
        <v>2437</v>
      </c>
      <c r="I33" s="4">
        <v>2611</v>
      </c>
      <c r="J33" s="4">
        <v>2763</v>
      </c>
      <c r="K33" s="4">
        <v>2837</v>
      </c>
      <c r="L33" s="4">
        <v>2923</v>
      </c>
      <c r="M33" s="4">
        <v>3101</v>
      </c>
      <c r="N33" s="4">
        <v>2582</v>
      </c>
      <c r="O33" s="5">
        <f t="shared" si="2"/>
        <v>9.0671641791044782E-2</v>
      </c>
      <c r="P33" s="5">
        <f t="shared" si="3"/>
        <v>6.2038546361108449E-2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44678</v>
      </c>
      <c r="F34" s="4">
        <v>2002</v>
      </c>
      <c r="G34" s="4">
        <v>2336</v>
      </c>
      <c r="H34" s="4">
        <v>2588</v>
      </c>
      <c r="I34" s="4">
        <v>2711</v>
      </c>
      <c r="J34" s="4">
        <v>2883</v>
      </c>
      <c r="K34" s="4">
        <v>2994</v>
      </c>
      <c r="L34" s="4">
        <v>3062</v>
      </c>
      <c r="M34" s="4">
        <v>3335</v>
      </c>
      <c r="N34" s="4">
        <v>2789</v>
      </c>
      <c r="O34" s="5">
        <f t="shared" si="2"/>
        <v>8.3893805309734518E-2</v>
      </c>
      <c r="P34" s="5">
        <f t="shared" si="3"/>
        <v>7.8183307545280786E-2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9">
        <v>44849</v>
      </c>
      <c r="E35" s="9">
        <v>44678</v>
      </c>
      <c r="F35" s="17">
        <v>2105</v>
      </c>
      <c r="G35" s="17">
        <v>2809</v>
      </c>
      <c r="H35" s="17">
        <v>3862</v>
      </c>
      <c r="I35" s="17">
        <v>4219</v>
      </c>
      <c r="J35" s="17">
        <v>4400</v>
      </c>
      <c r="K35" s="17">
        <v>4486</v>
      </c>
      <c r="L35" s="17">
        <v>4495</v>
      </c>
      <c r="M35" s="17">
        <v>5269</v>
      </c>
      <c r="N35" s="17">
        <v>4095</v>
      </c>
      <c r="O35" s="5">
        <f t="shared" ref="O35:O93" si="5">(L35-H35)/(L35+H35)</f>
        <v>7.5744884527940648E-2</v>
      </c>
      <c r="P35" s="5">
        <f t="shared" ref="P35:P93" si="6">((M35+H35)-(L35+F35))/((M35+H35)+(L35+F35))</f>
        <v>0.16089250524442184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9">
        <v>44849</v>
      </c>
      <c r="E36" s="9">
        <v>44678</v>
      </c>
      <c r="F36" s="17">
        <v>2502</v>
      </c>
      <c r="G36" s="17">
        <v>3293</v>
      </c>
      <c r="H36" s="17">
        <v>4097</v>
      </c>
      <c r="I36" s="17">
        <v>4417</v>
      </c>
      <c r="J36" s="17">
        <v>4574</v>
      </c>
      <c r="K36" s="17">
        <v>4604</v>
      </c>
      <c r="L36" s="17">
        <v>4639</v>
      </c>
      <c r="M36" s="17">
        <v>5355</v>
      </c>
      <c r="N36" s="17">
        <v>4157</v>
      </c>
      <c r="O36" s="5">
        <f t="shared" si="5"/>
        <v>6.2042124542124544E-2</v>
      </c>
      <c r="P36" s="5">
        <f t="shared" si="6"/>
        <v>0.13927559814379559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9">
        <v>44849</v>
      </c>
      <c r="E37" s="9">
        <v>44678</v>
      </c>
      <c r="F37" s="17">
        <v>2299</v>
      </c>
      <c r="G37" s="17">
        <v>2836</v>
      </c>
      <c r="H37" s="17">
        <v>3358</v>
      </c>
      <c r="I37" s="17">
        <v>3591</v>
      </c>
      <c r="J37" s="17">
        <v>3752</v>
      </c>
      <c r="K37" s="17">
        <v>3845</v>
      </c>
      <c r="L37" s="17">
        <v>3814</v>
      </c>
      <c r="M37" s="17">
        <v>4328</v>
      </c>
      <c r="N37" s="17">
        <v>3357</v>
      </c>
      <c r="O37" s="5">
        <f t="shared" si="5"/>
        <v>6.3580591187953145E-2</v>
      </c>
      <c r="P37" s="5">
        <f t="shared" si="6"/>
        <v>0.11399376766432349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9">
        <v>44849</v>
      </c>
      <c r="E38" s="9">
        <v>44678</v>
      </c>
      <c r="F38" s="17">
        <v>1998</v>
      </c>
      <c r="G38" s="17">
        <v>2504</v>
      </c>
      <c r="H38" s="17">
        <v>3208</v>
      </c>
      <c r="I38" s="17">
        <v>3474</v>
      </c>
      <c r="J38" s="17">
        <v>3638</v>
      </c>
      <c r="K38" s="17">
        <v>3729</v>
      </c>
      <c r="L38" s="17">
        <v>3750</v>
      </c>
      <c r="M38" s="17">
        <v>4166</v>
      </c>
      <c r="N38" s="17">
        <v>3209</v>
      </c>
      <c r="O38" s="5">
        <f t="shared" si="5"/>
        <v>7.7895947111238859E-2</v>
      </c>
      <c r="P38" s="5">
        <f t="shared" si="6"/>
        <v>0.12391403749428441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9">
        <v>44849</v>
      </c>
      <c r="E39" s="9">
        <v>44678</v>
      </c>
      <c r="F39" s="17">
        <v>2355</v>
      </c>
      <c r="G39" s="17">
        <v>3042</v>
      </c>
      <c r="H39" s="17">
        <v>3717</v>
      </c>
      <c r="I39" s="17">
        <v>3970</v>
      </c>
      <c r="J39" s="17">
        <v>4160</v>
      </c>
      <c r="K39" s="17">
        <v>4352</v>
      </c>
      <c r="L39" s="17">
        <v>4417</v>
      </c>
      <c r="M39" s="17">
        <v>5028</v>
      </c>
      <c r="N39" s="17">
        <v>3854</v>
      </c>
      <c r="O39" s="5">
        <f t="shared" si="5"/>
        <v>8.6058519793459548E-2</v>
      </c>
      <c r="P39" s="5">
        <f t="shared" si="6"/>
        <v>0.1271508667912612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9">
        <v>44849</v>
      </c>
      <c r="E40" s="9">
        <v>44678</v>
      </c>
      <c r="F40" s="17">
        <v>2825</v>
      </c>
      <c r="G40" s="17">
        <v>3678</v>
      </c>
      <c r="H40" s="17">
        <v>4427</v>
      </c>
      <c r="I40" s="17">
        <v>4868</v>
      </c>
      <c r="J40" s="17">
        <v>5080</v>
      </c>
      <c r="K40" s="17">
        <v>5185</v>
      </c>
      <c r="L40" s="17">
        <v>5194</v>
      </c>
      <c r="M40" s="17">
        <v>5858</v>
      </c>
      <c r="N40" s="17">
        <v>4216</v>
      </c>
      <c r="O40" s="5">
        <f t="shared" si="5"/>
        <v>7.9721442677476356E-2</v>
      </c>
      <c r="P40" s="5">
        <f t="shared" si="6"/>
        <v>0.12379807692307693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9">
        <v>44849</v>
      </c>
      <c r="E41" s="9">
        <v>44678</v>
      </c>
      <c r="F41" s="17">
        <v>2486</v>
      </c>
      <c r="G41" s="17">
        <v>3296</v>
      </c>
      <c r="H41" s="17">
        <v>4162</v>
      </c>
      <c r="I41" s="17">
        <v>4490</v>
      </c>
      <c r="J41" s="17">
        <v>4745</v>
      </c>
      <c r="K41" s="17">
        <v>4799</v>
      </c>
      <c r="L41" s="17">
        <v>4861</v>
      </c>
      <c r="M41" s="17">
        <v>5539</v>
      </c>
      <c r="N41" s="17">
        <v>4107</v>
      </c>
      <c r="O41" s="5">
        <f t="shared" si="5"/>
        <v>7.7468691122686464E-2</v>
      </c>
      <c r="P41" s="5">
        <f t="shared" si="6"/>
        <v>0.13808071328015017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9">
        <v>44849</v>
      </c>
      <c r="E42" s="9">
        <v>44678</v>
      </c>
      <c r="F42" s="17">
        <v>2436</v>
      </c>
      <c r="G42" s="17">
        <v>3355</v>
      </c>
      <c r="H42" s="17">
        <v>4478</v>
      </c>
      <c r="I42" s="17">
        <v>4924</v>
      </c>
      <c r="J42" s="17">
        <v>5111</v>
      </c>
      <c r="K42" s="17">
        <v>5217</v>
      </c>
      <c r="L42" s="17">
        <v>5179</v>
      </c>
      <c r="M42" s="17">
        <v>6103</v>
      </c>
      <c r="N42" s="17">
        <v>4690</v>
      </c>
      <c r="O42" s="5">
        <f t="shared" si="5"/>
        <v>7.2589831210520872E-2</v>
      </c>
      <c r="P42" s="5">
        <f t="shared" si="6"/>
        <v>0.16300285777093868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9">
        <v>44849</v>
      </c>
      <c r="E43" s="9">
        <v>44678</v>
      </c>
      <c r="F43" s="17">
        <v>2179</v>
      </c>
      <c r="G43" s="17">
        <v>2906</v>
      </c>
      <c r="H43" s="17">
        <v>3850</v>
      </c>
      <c r="I43" s="17">
        <v>4184</v>
      </c>
      <c r="J43" s="17">
        <v>4390</v>
      </c>
      <c r="K43" s="17">
        <v>4496</v>
      </c>
      <c r="L43" s="17">
        <v>4499</v>
      </c>
      <c r="M43" s="17">
        <v>5347</v>
      </c>
      <c r="N43" s="17">
        <v>4199</v>
      </c>
      <c r="O43" s="5">
        <f t="shared" si="5"/>
        <v>7.7733860342555999E-2</v>
      </c>
      <c r="P43" s="5">
        <f t="shared" si="6"/>
        <v>0.15867716535433071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9">
        <v>44849</v>
      </c>
      <c r="E44" s="9">
        <v>44678</v>
      </c>
      <c r="F44" s="17">
        <v>1943</v>
      </c>
      <c r="G44" s="17">
        <v>2657</v>
      </c>
      <c r="H44" s="17">
        <v>3641</v>
      </c>
      <c r="I44" s="17">
        <v>3952</v>
      </c>
      <c r="J44" s="17">
        <v>4095</v>
      </c>
      <c r="K44" s="17">
        <v>4219</v>
      </c>
      <c r="L44" s="17">
        <v>4189</v>
      </c>
      <c r="M44" s="17">
        <v>4916</v>
      </c>
      <c r="N44" s="17">
        <v>3942</v>
      </c>
      <c r="O44" s="5">
        <f t="shared" si="5"/>
        <v>6.998722860791827E-2</v>
      </c>
      <c r="P44" s="5">
        <f t="shared" si="6"/>
        <v>0.16508952277214242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9">
        <v>44849</v>
      </c>
      <c r="E45" s="9">
        <v>44678</v>
      </c>
      <c r="F45" s="17">
        <v>1965</v>
      </c>
      <c r="G45" s="17">
        <v>2658</v>
      </c>
      <c r="H45" s="17">
        <v>3770</v>
      </c>
      <c r="I45" s="17">
        <v>4121</v>
      </c>
      <c r="J45" s="17">
        <v>4278</v>
      </c>
      <c r="K45" s="17">
        <v>4382</v>
      </c>
      <c r="L45" s="17">
        <v>4391</v>
      </c>
      <c r="M45" s="17">
        <v>5234</v>
      </c>
      <c r="N45" s="17">
        <v>3973</v>
      </c>
      <c r="O45" s="5">
        <f t="shared" si="5"/>
        <v>7.6093615978434018E-2</v>
      </c>
      <c r="P45" s="5">
        <f t="shared" si="6"/>
        <v>0.17239583333333333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9">
        <v>44849</v>
      </c>
      <c r="E46" s="9">
        <v>44678</v>
      </c>
      <c r="F46" s="17">
        <v>2086</v>
      </c>
      <c r="G46" s="17">
        <v>2646</v>
      </c>
      <c r="H46" s="17">
        <v>3210</v>
      </c>
      <c r="I46" s="17">
        <v>3430</v>
      </c>
      <c r="J46" s="17">
        <v>3639</v>
      </c>
      <c r="K46" s="17">
        <v>3776</v>
      </c>
      <c r="L46" s="17">
        <v>3737</v>
      </c>
      <c r="M46" s="17">
        <v>4127</v>
      </c>
      <c r="N46" s="17">
        <v>3217</v>
      </c>
      <c r="O46" s="5">
        <f t="shared" si="5"/>
        <v>7.5860083489275948E-2</v>
      </c>
      <c r="P46" s="5">
        <f t="shared" si="6"/>
        <v>0.11504559270516718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9">
        <v>44849</v>
      </c>
      <c r="E47" s="9">
        <v>44678</v>
      </c>
      <c r="F47" s="17">
        <v>2010</v>
      </c>
      <c r="G47" s="17">
        <v>2539</v>
      </c>
      <c r="H47" s="17">
        <v>3153</v>
      </c>
      <c r="I47" s="17">
        <v>3428</v>
      </c>
      <c r="J47" s="17">
        <v>3621</v>
      </c>
      <c r="K47" s="17">
        <v>3711</v>
      </c>
      <c r="L47" s="17">
        <v>3685</v>
      </c>
      <c r="M47" s="17">
        <v>4143</v>
      </c>
      <c r="N47" s="17">
        <v>3245</v>
      </c>
      <c r="O47" s="5">
        <f t="shared" si="5"/>
        <v>7.7800526469727987E-2</v>
      </c>
      <c r="P47" s="5">
        <f t="shared" si="6"/>
        <v>0.12323916557616811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9">
        <v>44849</v>
      </c>
      <c r="E48" s="9">
        <v>44678</v>
      </c>
      <c r="F48" s="17">
        <v>2042</v>
      </c>
      <c r="G48" s="17">
        <v>2575</v>
      </c>
      <c r="H48" s="17">
        <v>3054</v>
      </c>
      <c r="I48" s="17">
        <v>3318</v>
      </c>
      <c r="J48" s="17">
        <v>3418</v>
      </c>
      <c r="K48" s="17">
        <v>3504</v>
      </c>
      <c r="L48" s="17">
        <v>3618</v>
      </c>
      <c r="M48" s="17">
        <v>3926</v>
      </c>
      <c r="N48" s="17">
        <v>3211</v>
      </c>
      <c r="O48" s="5">
        <f t="shared" si="5"/>
        <v>8.4532374100719426E-2</v>
      </c>
      <c r="P48" s="5">
        <f t="shared" si="6"/>
        <v>0.10443037974683544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9">
        <v>44849</v>
      </c>
      <c r="E49" s="9">
        <v>44678</v>
      </c>
      <c r="F49" s="17">
        <v>2728</v>
      </c>
      <c r="G49" s="17">
        <v>3607</v>
      </c>
      <c r="H49" s="17">
        <v>4501</v>
      </c>
      <c r="I49" s="17">
        <v>4882</v>
      </c>
      <c r="J49" s="17">
        <v>4984</v>
      </c>
      <c r="K49" s="17">
        <v>5125</v>
      </c>
      <c r="L49" s="17">
        <v>5185</v>
      </c>
      <c r="M49" s="17">
        <v>6202</v>
      </c>
      <c r="N49" s="17">
        <v>5083</v>
      </c>
      <c r="O49" s="5">
        <f t="shared" si="5"/>
        <v>7.0617385917819533E-2</v>
      </c>
      <c r="P49" s="5">
        <f t="shared" si="6"/>
        <v>0.14987107864202837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9">
        <v>44849</v>
      </c>
      <c r="E50" s="9">
        <v>44678</v>
      </c>
      <c r="F50" s="17">
        <v>2920</v>
      </c>
      <c r="G50" s="17">
        <v>3799</v>
      </c>
      <c r="H50" s="17">
        <v>4590</v>
      </c>
      <c r="I50" s="17">
        <v>5003</v>
      </c>
      <c r="J50" s="17">
        <v>5120</v>
      </c>
      <c r="K50" s="17">
        <v>5259</v>
      </c>
      <c r="L50" s="17">
        <v>5357</v>
      </c>
      <c r="M50" s="17">
        <v>6383</v>
      </c>
      <c r="N50" s="17">
        <v>5191</v>
      </c>
      <c r="O50" s="5">
        <f t="shared" si="5"/>
        <v>7.7108675982708361E-2</v>
      </c>
      <c r="P50" s="5">
        <f t="shared" si="6"/>
        <v>0.14005194805194804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9">
        <v>44849</v>
      </c>
      <c r="E51" s="9">
        <v>44678</v>
      </c>
      <c r="F51" s="17">
        <v>2432</v>
      </c>
      <c r="G51" s="17">
        <v>3058</v>
      </c>
      <c r="H51" s="17">
        <v>3627</v>
      </c>
      <c r="I51" s="17">
        <v>3883</v>
      </c>
      <c r="J51" s="17">
        <v>4079</v>
      </c>
      <c r="K51" s="17">
        <v>4211</v>
      </c>
      <c r="L51" s="17">
        <v>4240</v>
      </c>
      <c r="M51" s="17">
        <v>4937</v>
      </c>
      <c r="N51" s="17">
        <v>3946</v>
      </c>
      <c r="O51" s="5">
        <f t="shared" si="5"/>
        <v>7.7920427100546585E-2</v>
      </c>
      <c r="P51" s="5">
        <f t="shared" si="6"/>
        <v>0.12417957469152008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9">
        <v>44849</v>
      </c>
      <c r="E52" s="9">
        <v>44678</v>
      </c>
      <c r="F52" s="17">
        <v>2028</v>
      </c>
      <c r="G52" s="17">
        <v>2507</v>
      </c>
      <c r="H52" s="17">
        <v>3077</v>
      </c>
      <c r="I52" s="17">
        <v>3327</v>
      </c>
      <c r="J52" s="17">
        <v>3481</v>
      </c>
      <c r="K52" s="17">
        <v>3572</v>
      </c>
      <c r="L52" s="17">
        <v>3596</v>
      </c>
      <c r="M52" s="17">
        <v>4041</v>
      </c>
      <c r="N52" s="17">
        <v>3236</v>
      </c>
      <c r="O52" s="5">
        <f t="shared" si="5"/>
        <v>7.7776112692941698E-2</v>
      </c>
      <c r="P52" s="5">
        <f t="shared" si="6"/>
        <v>0.11725003924030765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9">
        <v>44849</v>
      </c>
      <c r="E53" s="9">
        <v>44678</v>
      </c>
      <c r="F53" s="17">
        <v>2034</v>
      </c>
      <c r="G53" s="17">
        <v>2530</v>
      </c>
      <c r="H53" s="17">
        <v>3078</v>
      </c>
      <c r="I53" s="17">
        <v>3312</v>
      </c>
      <c r="J53" s="17">
        <v>3524</v>
      </c>
      <c r="K53" s="17">
        <v>3640</v>
      </c>
      <c r="L53" s="17">
        <v>3676</v>
      </c>
      <c r="M53" s="17">
        <v>4082</v>
      </c>
      <c r="N53" s="17">
        <v>3257</v>
      </c>
      <c r="O53" s="5">
        <f t="shared" si="5"/>
        <v>8.8540124370743267E-2</v>
      </c>
      <c r="P53" s="5">
        <f t="shared" si="6"/>
        <v>0.11266511266511267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9">
        <v>44849</v>
      </c>
      <c r="E54" s="9">
        <v>44678</v>
      </c>
      <c r="F54" s="17">
        <v>2433</v>
      </c>
      <c r="G54" s="17">
        <v>3190</v>
      </c>
      <c r="H54" s="17">
        <v>3831</v>
      </c>
      <c r="I54" s="17">
        <v>4258</v>
      </c>
      <c r="J54" s="17">
        <v>4507</v>
      </c>
      <c r="K54" s="17">
        <v>4624</v>
      </c>
      <c r="L54" s="17">
        <v>4665</v>
      </c>
      <c r="M54" s="17">
        <v>5232</v>
      </c>
      <c r="N54" s="17">
        <v>3743</v>
      </c>
      <c r="O54" s="5">
        <f t="shared" si="5"/>
        <v>9.8163841807909602E-2</v>
      </c>
      <c r="P54" s="5">
        <f t="shared" si="6"/>
        <v>0.1215890105810284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9">
        <v>44849</v>
      </c>
      <c r="E55" s="9">
        <v>44678</v>
      </c>
      <c r="F55" s="17">
        <v>2904</v>
      </c>
      <c r="G55" s="17">
        <v>3735</v>
      </c>
      <c r="H55" s="17">
        <v>4431</v>
      </c>
      <c r="I55" s="17">
        <v>4819</v>
      </c>
      <c r="J55" s="17">
        <v>5036</v>
      </c>
      <c r="K55" s="17">
        <v>5154</v>
      </c>
      <c r="L55" s="17">
        <v>5154</v>
      </c>
      <c r="M55" s="17">
        <v>5742</v>
      </c>
      <c r="N55" s="17">
        <v>4152</v>
      </c>
      <c r="O55" s="5">
        <f t="shared" si="5"/>
        <v>7.5430359937402186E-2</v>
      </c>
      <c r="P55" s="5">
        <f t="shared" si="6"/>
        <v>0.11601118973177554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9">
        <v>44849</v>
      </c>
      <c r="E56" s="9">
        <v>44678</v>
      </c>
      <c r="F56" s="17">
        <v>2165</v>
      </c>
      <c r="G56" s="17">
        <v>2694</v>
      </c>
      <c r="H56" s="17">
        <v>3273</v>
      </c>
      <c r="I56" s="17">
        <v>3478</v>
      </c>
      <c r="J56" s="17">
        <v>3667</v>
      </c>
      <c r="K56" s="17">
        <v>3818</v>
      </c>
      <c r="L56" s="17">
        <v>3858</v>
      </c>
      <c r="M56" s="17">
        <v>4266</v>
      </c>
      <c r="N56" s="17">
        <v>3294</v>
      </c>
      <c r="O56" s="5">
        <f t="shared" si="5"/>
        <v>8.2036180058897776E-2</v>
      </c>
      <c r="P56" s="5">
        <f t="shared" si="6"/>
        <v>0.11178292287273263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9">
        <v>44849</v>
      </c>
      <c r="E57" s="9">
        <v>44678</v>
      </c>
      <c r="F57" s="17">
        <v>2315</v>
      </c>
      <c r="G57" s="17">
        <v>2816</v>
      </c>
      <c r="H57" s="17">
        <v>3329</v>
      </c>
      <c r="I57" s="17">
        <v>3593</v>
      </c>
      <c r="J57" s="17">
        <v>3700</v>
      </c>
      <c r="K57" s="17">
        <v>3837</v>
      </c>
      <c r="L57" s="17">
        <v>3886</v>
      </c>
      <c r="M57" s="17">
        <v>4187</v>
      </c>
      <c r="N57" s="17">
        <v>3219</v>
      </c>
      <c r="O57" s="5">
        <f t="shared" si="5"/>
        <v>7.7200277200277195E-2</v>
      </c>
      <c r="P57" s="5">
        <f t="shared" si="6"/>
        <v>9.5866443099803161E-2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9">
        <v>44849</v>
      </c>
      <c r="E58" s="9">
        <v>44678</v>
      </c>
      <c r="F58" s="17">
        <v>2294</v>
      </c>
      <c r="G58" s="17">
        <v>2775</v>
      </c>
      <c r="H58" s="17">
        <v>3252</v>
      </c>
      <c r="I58" s="17">
        <v>3493</v>
      </c>
      <c r="J58" s="17">
        <v>3757</v>
      </c>
      <c r="K58" s="17">
        <v>3864</v>
      </c>
      <c r="L58" s="17">
        <v>3910</v>
      </c>
      <c r="M58" s="17">
        <v>4362</v>
      </c>
      <c r="N58" s="17">
        <v>3514</v>
      </c>
      <c r="O58" s="5">
        <f t="shared" si="5"/>
        <v>9.1873778274225076E-2</v>
      </c>
      <c r="P58" s="5">
        <f t="shared" si="6"/>
        <v>0.10204081632653061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9">
        <v>44849</v>
      </c>
      <c r="E59" s="9">
        <v>44678</v>
      </c>
      <c r="F59" s="17">
        <v>2176</v>
      </c>
      <c r="G59" s="17">
        <v>2642</v>
      </c>
      <c r="H59" s="17">
        <v>3084</v>
      </c>
      <c r="I59" s="17">
        <v>3315</v>
      </c>
      <c r="J59" s="17">
        <v>3464</v>
      </c>
      <c r="K59" s="17">
        <v>3574</v>
      </c>
      <c r="L59" s="17">
        <v>3714</v>
      </c>
      <c r="M59" s="17">
        <v>4198</v>
      </c>
      <c r="N59" s="17">
        <v>3434</v>
      </c>
      <c r="O59" s="5">
        <f t="shared" si="5"/>
        <v>9.2674315975286845E-2</v>
      </c>
      <c r="P59" s="5">
        <f t="shared" si="6"/>
        <v>0.10567871242028545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9">
        <v>44849</v>
      </c>
      <c r="E60" s="9">
        <v>44678</v>
      </c>
      <c r="F60" s="17">
        <v>2689</v>
      </c>
      <c r="G60" s="17">
        <v>3133</v>
      </c>
      <c r="H60" s="17">
        <v>3539</v>
      </c>
      <c r="I60" s="17">
        <v>3685</v>
      </c>
      <c r="J60" s="17">
        <v>3896</v>
      </c>
      <c r="K60" s="17">
        <v>3994</v>
      </c>
      <c r="L60" s="17">
        <v>4002</v>
      </c>
      <c r="M60" s="17">
        <v>4405</v>
      </c>
      <c r="N60" s="17">
        <v>3671</v>
      </c>
      <c r="O60" s="5">
        <f t="shared" si="5"/>
        <v>6.139769261371171E-2</v>
      </c>
      <c r="P60" s="5">
        <f t="shared" si="6"/>
        <v>8.5616672360778953E-2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9">
        <v>44849</v>
      </c>
      <c r="E61" s="9">
        <v>44678</v>
      </c>
      <c r="F61" s="17">
        <v>2377</v>
      </c>
      <c r="G61" s="17">
        <v>2881</v>
      </c>
      <c r="H61" s="17">
        <v>3361</v>
      </c>
      <c r="I61" s="17">
        <v>3621</v>
      </c>
      <c r="J61" s="17">
        <v>3697</v>
      </c>
      <c r="K61" s="17">
        <v>3804</v>
      </c>
      <c r="L61" s="17">
        <v>3909</v>
      </c>
      <c r="M61" s="17">
        <v>4253</v>
      </c>
      <c r="N61" s="17">
        <v>3510</v>
      </c>
      <c r="O61" s="5">
        <f t="shared" si="5"/>
        <v>7.5378266850068779E-2</v>
      </c>
      <c r="P61" s="5">
        <f t="shared" si="6"/>
        <v>9.5539568345323747E-2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9">
        <v>44849</v>
      </c>
      <c r="E62" s="9">
        <v>44678</v>
      </c>
      <c r="F62" s="17">
        <v>2563</v>
      </c>
      <c r="G62" s="17">
        <v>3068</v>
      </c>
      <c r="H62" s="17">
        <v>3492</v>
      </c>
      <c r="I62" s="17">
        <v>3715</v>
      </c>
      <c r="J62" s="17">
        <v>3866</v>
      </c>
      <c r="K62" s="17">
        <v>3903</v>
      </c>
      <c r="L62" s="17">
        <v>3982</v>
      </c>
      <c r="M62" s="17">
        <v>4366</v>
      </c>
      <c r="N62" s="17">
        <v>3649</v>
      </c>
      <c r="O62" s="5">
        <f t="shared" si="5"/>
        <v>6.556061011506556E-2</v>
      </c>
      <c r="P62" s="5">
        <f t="shared" si="6"/>
        <v>9.1161563563146572E-2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9">
        <v>44849</v>
      </c>
      <c r="E63" s="9">
        <v>44678</v>
      </c>
      <c r="F63" s="17">
        <v>2470</v>
      </c>
      <c r="G63" s="17">
        <v>2962</v>
      </c>
      <c r="H63" s="17">
        <v>3441</v>
      </c>
      <c r="I63" s="17">
        <v>3648</v>
      </c>
      <c r="J63" s="17">
        <v>3861</v>
      </c>
      <c r="K63" s="17">
        <v>3967</v>
      </c>
      <c r="L63" s="17">
        <v>4066</v>
      </c>
      <c r="M63" s="17">
        <v>4487</v>
      </c>
      <c r="N63" s="17">
        <v>3551</v>
      </c>
      <c r="O63" s="5">
        <f t="shared" si="5"/>
        <v>8.3255628080458235E-2</v>
      </c>
      <c r="P63" s="5">
        <f t="shared" si="6"/>
        <v>9.6238938053097342E-2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9">
        <v>44849</v>
      </c>
      <c r="E64" s="9">
        <v>44678</v>
      </c>
      <c r="F64" s="17">
        <v>2675</v>
      </c>
      <c r="G64" s="17">
        <v>3138</v>
      </c>
      <c r="H64" s="17">
        <v>3508</v>
      </c>
      <c r="I64" s="17">
        <v>3705</v>
      </c>
      <c r="J64" s="17">
        <v>4058</v>
      </c>
      <c r="K64" s="17">
        <v>4259</v>
      </c>
      <c r="L64" s="17">
        <v>4288</v>
      </c>
      <c r="M64" s="17">
        <v>4447</v>
      </c>
      <c r="N64" s="17">
        <v>3577</v>
      </c>
      <c r="O64" s="5">
        <f t="shared" si="5"/>
        <v>0.10005130836326322</v>
      </c>
      <c r="P64" s="5">
        <f t="shared" si="6"/>
        <v>6.6496849443625147E-2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9">
        <v>44849</v>
      </c>
      <c r="E65" s="9">
        <v>44678</v>
      </c>
      <c r="F65" s="17">
        <v>1406</v>
      </c>
      <c r="G65" s="17">
        <v>1764</v>
      </c>
      <c r="H65" s="17">
        <v>1518</v>
      </c>
      <c r="I65" s="17">
        <v>2128</v>
      </c>
      <c r="J65" s="17">
        <v>5004</v>
      </c>
      <c r="K65" s="17">
        <v>6485</v>
      </c>
      <c r="L65" s="17">
        <v>6444</v>
      </c>
      <c r="M65" s="17">
        <v>3033</v>
      </c>
      <c r="N65" s="17">
        <v>2075</v>
      </c>
      <c r="O65" s="5">
        <f t="shared" si="5"/>
        <v>0.6186887716654107</v>
      </c>
      <c r="P65" s="5">
        <f t="shared" si="6"/>
        <v>-0.26602693331182969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9">
        <v>44849</v>
      </c>
      <c r="E66" s="9">
        <v>44678</v>
      </c>
      <c r="F66" s="17">
        <v>1460</v>
      </c>
      <c r="G66" s="17">
        <v>1862</v>
      </c>
      <c r="H66" s="17">
        <v>1540</v>
      </c>
      <c r="I66" s="17">
        <v>2248</v>
      </c>
      <c r="J66" s="17">
        <v>5409</v>
      </c>
      <c r="K66" s="17">
        <v>6820</v>
      </c>
      <c r="L66" s="17">
        <v>6969</v>
      </c>
      <c r="M66" s="17">
        <v>3141</v>
      </c>
      <c r="N66" s="17">
        <v>2139</v>
      </c>
      <c r="O66" s="5">
        <f t="shared" si="5"/>
        <v>0.63803032083676103</v>
      </c>
      <c r="P66" s="5">
        <f t="shared" si="6"/>
        <v>-0.28588863463005337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9">
        <v>44849</v>
      </c>
      <c r="E67" s="9">
        <v>44678</v>
      </c>
      <c r="F67" s="17">
        <v>1468</v>
      </c>
      <c r="G67" s="17">
        <v>1893</v>
      </c>
      <c r="H67" s="17">
        <v>1555</v>
      </c>
      <c r="I67" s="17">
        <v>2260</v>
      </c>
      <c r="J67" s="17">
        <v>5512</v>
      </c>
      <c r="K67" s="17">
        <v>7011</v>
      </c>
      <c r="L67" s="17">
        <v>7081</v>
      </c>
      <c r="M67" s="17">
        <v>3200</v>
      </c>
      <c r="N67" s="17">
        <v>2166</v>
      </c>
      <c r="O67" s="5">
        <f t="shared" si="5"/>
        <v>0.63987957387679484</v>
      </c>
      <c r="P67" s="5">
        <f t="shared" si="6"/>
        <v>-0.28517739025856886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9">
        <v>44849</v>
      </c>
      <c r="E68" s="9">
        <v>44678</v>
      </c>
      <c r="F68" s="17">
        <v>2699</v>
      </c>
      <c r="G68" s="17">
        <v>3191</v>
      </c>
      <c r="H68" s="17">
        <v>3635</v>
      </c>
      <c r="I68" s="17">
        <v>3889</v>
      </c>
      <c r="J68" s="17">
        <v>4015</v>
      </c>
      <c r="K68" s="17">
        <v>4059</v>
      </c>
      <c r="L68" s="17">
        <v>4119</v>
      </c>
      <c r="M68" s="17">
        <v>4632</v>
      </c>
      <c r="N68" s="17">
        <v>3797</v>
      </c>
      <c r="O68" s="5">
        <f t="shared" si="5"/>
        <v>6.2419396440546816E-2</v>
      </c>
      <c r="P68" s="5">
        <f t="shared" si="6"/>
        <v>9.6055684454756374E-2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9">
        <v>44849</v>
      </c>
      <c r="E69" s="9">
        <v>44678</v>
      </c>
      <c r="F69" s="17">
        <v>2668</v>
      </c>
      <c r="G69" s="17">
        <v>3196</v>
      </c>
      <c r="H69" s="17">
        <v>3690</v>
      </c>
      <c r="I69" s="17">
        <v>3910</v>
      </c>
      <c r="J69" s="17">
        <v>4031</v>
      </c>
      <c r="K69" s="17">
        <v>4071</v>
      </c>
      <c r="L69" s="17">
        <v>4075</v>
      </c>
      <c r="M69" s="17">
        <v>4559</v>
      </c>
      <c r="N69" s="17">
        <v>3762</v>
      </c>
      <c r="O69" s="5">
        <f t="shared" si="5"/>
        <v>4.9581455247907275E-2</v>
      </c>
      <c r="P69" s="5">
        <f t="shared" si="6"/>
        <v>0.10045357524012807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9">
        <v>44849</v>
      </c>
      <c r="E70" s="9">
        <v>44678</v>
      </c>
      <c r="F70" s="17">
        <v>2787</v>
      </c>
      <c r="G70" s="17">
        <v>3314</v>
      </c>
      <c r="H70" s="17">
        <v>3763</v>
      </c>
      <c r="I70" s="17">
        <v>4020</v>
      </c>
      <c r="J70" s="17">
        <v>4145</v>
      </c>
      <c r="K70" s="17">
        <v>4253</v>
      </c>
      <c r="L70" s="17">
        <v>4319</v>
      </c>
      <c r="M70" s="17">
        <v>4763</v>
      </c>
      <c r="N70" s="17">
        <v>3825</v>
      </c>
      <c r="O70" s="5">
        <f t="shared" si="5"/>
        <v>6.8794852759218011E-2</v>
      </c>
      <c r="P70" s="5">
        <f t="shared" si="6"/>
        <v>9.0839303991811671E-2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9">
        <v>44849</v>
      </c>
      <c r="E71" s="9">
        <v>44678</v>
      </c>
      <c r="F71" s="17">
        <v>2368</v>
      </c>
      <c r="G71" s="17">
        <v>2901</v>
      </c>
      <c r="H71" s="17">
        <v>3489</v>
      </c>
      <c r="I71" s="17">
        <v>3751</v>
      </c>
      <c r="J71" s="17">
        <v>3909</v>
      </c>
      <c r="K71" s="17">
        <v>3998</v>
      </c>
      <c r="L71" s="17">
        <v>4030</v>
      </c>
      <c r="M71" s="17">
        <v>4458</v>
      </c>
      <c r="N71" s="17">
        <v>3530</v>
      </c>
      <c r="O71" s="5">
        <f t="shared" si="5"/>
        <v>7.1951057321452322E-2</v>
      </c>
      <c r="P71" s="5">
        <f t="shared" si="6"/>
        <v>0.10798187521784594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9">
        <v>44849</v>
      </c>
      <c r="E72" s="9">
        <v>44678</v>
      </c>
      <c r="F72" s="17">
        <v>2351</v>
      </c>
      <c r="G72" s="17">
        <v>2838</v>
      </c>
      <c r="H72" s="17">
        <v>3428</v>
      </c>
      <c r="I72" s="17">
        <v>3687</v>
      </c>
      <c r="J72" s="17">
        <v>3852</v>
      </c>
      <c r="K72" s="17">
        <v>3941</v>
      </c>
      <c r="L72" s="17">
        <v>3993</v>
      </c>
      <c r="M72" s="17">
        <v>4395</v>
      </c>
      <c r="N72" s="17">
        <v>3487</v>
      </c>
      <c r="O72" s="5">
        <f t="shared" si="5"/>
        <v>7.6135291739657732E-2</v>
      </c>
      <c r="P72" s="5">
        <f t="shared" si="6"/>
        <v>0.10439754358720971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9">
        <v>44849</v>
      </c>
      <c r="E73" s="9">
        <v>44678</v>
      </c>
      <c r="F73" s="17">
        <v>2607</v>
      </c>
      <c r="G73" s="17">
        <v>3167</v>
      </c>
      <c r="H73" s="17">
        <v>3686</v>
      </c>
      <c r="I73" s="17">
        <v>3957</v>
      </c>
      <c r="J73" s="17">
        <v>4080</v>
      </c>
      <c r="K73" s="17">
        <v>4210</v>
      </c>
      <c r="L73" s="17">
        <v>4290</v>
      </c>
      <c r="M73" s="17">
        <v>4603</v>
      </c>
      <c r="N73" s="17">
        <v>3697</v>
      </c>
      <c r="O73" s="5">
        <f t="shared" si="5"/>
        <v>7.5727181544633898E-2</v>
      </c>
      <c r="P73" s="5">
        <f t="shared" si="6"/>
        <v>9.1663374160410899E-2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9">
        <v>44849</v>
      </c>
      <c r="E74" s="9">
        <v>44678</v>
      </c>
      <c r="F74" s="17">
        <v>2371</v>
      </c>
      <c r="G74" s="17">
        <v>2922</v>
      </c>
      <c r="H74" s="17">
        <v>3473</v>
      </c>
      <c r="I74" s="17">
        <v>3701</v>
      </c>
      <c r="J74" s="17">
        <v>3850</v>
      </c>
      <c r="K74" s="17">
        <v>4008</v>
      </c>
      <c r="L74" s="17">
        <v>4038</v>
      </c>
      <c r="M74" s="17">
        <v>4474</v>
      </c>
      <c r="N74" s="17">
        <v>3596</v>
      </c>
      <c r="O74" s="5">
        <f t="shared" si="5"/>
        <v>7.5223006257489011E-2</v>
      </c>
      <c r="P74" s="5">
        <f t="shared" si="6"/>
        <v>0.10713290610197827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9">
        <v>44849</v>
      </c>
      <c r="E75" s="9">
        <v>44678</v>
      </c>
      <c r="F75" s="17">
        <v>2769</v>
      </c>
      <c r="G75" s="17">
        <v>3345</v>
      </c>
      <c r="H75" s="17">
        <v>3843</v>
      </c>
      <c r="I75" s="17">
        <v>4115</v>
      </c>
      <c r="J75" s="17">
        <v>4257</v>
      </c>
      <c r="K75" s="17">
        <v>4356</v>
      </c>
      <c r="L75" s="17">
        <v>4387</v>
      </c>
      <c r="M75" s="17">
        <v>4882</v>
      </c>
      <c r="N75" s="17">
        <v>3931</v>
      </c>
      <c r="O75" s="5">
        <f t="shared" si="5"/>
        <v>6.6099635479951402E-2</v>
      </c>
      <c r="P75" s="5">
        <f t="shared" si="6"/>
        <v>9.8797304955607332E-2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9">
        <v>44849</v>
      </c>
      <c r="E76" s="9">
        <v>44678</v>
      </c>
      <c r="F76" s="17">
        <v>2091</v>
      </c>
      <c r="G76" s="17">
        <v>2582</v>
      </c>
      <c r="H76" s="17">
        <v>3017</v>
      </c>
      <c r="I76" s="17">
        <v>3254</v>
      </c>
      <c r="J76" s="17">
        <v>3387</v>
      </c>
      <c r="K76" s="17">
        <v>3496</v>
      </c>
      <c r="L76" s="17">
        <v>3558</v>
      </c>
      <c r="M76" s="17">
        <v>4028</v>
      </c>
      <c r="N76" s="17">
        <v>3364</v>
      </c>
      <c r="O76" s="5">
        <f t="shared" si="5"/>
        <v>8.2281368821292777E-2</v>
      </c>
      <c r="P76" s="5">
        <f t="shared" si="6"/>
        <v>0.10997321569245312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9">
        <v>44849</v>
      </c>
      <c r="E77" s="9">
        <v>44678</v>
      </c>
      <c r="F77" s="17">
        <v>2218</v>
      </c>
      <c r="G77" s="17">
        <v>2713</v>
      </c>
      <c r="H77" s="17">
        <v>3172</v>
      </c>
      <c r="I77" s="17">
        <v>3344</v>
      </c>
      <c r="J77" s="17">
        <v>3556</v>
      </c>
      <c r="K77" s="17">
        <v>3719</v>
      </c>
      <c r="L77" s="17">
        <v>3772</v>
      </c>
      <c r="M77" s="17">
        <v>4179</v>
      </c>
      <c r="N77" s="17">
        <v>3478</v>
      </c>
      <c r="O77" s="5">
        <f t="shared" si="5"/>
        <v>8.6405529953917051E-2</v>
      </c>
      <c r="P77" s="5">
        <f t="shared" si="6"/>
        <v>0.10201634060415261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9">
        <v>44849</v>
      </c>
      <c r="E78" s="9">
        <v>44678</v>
      </c>
      <c r="F78" s="17">
        <v>2211</v>
      </c>
      <c r="G78" s="17">
        <v>2679</v>
      </c>
      <c r="H78" s="17">
        <v>3137</v>
      </c>
      <c r="I78" s="17">
        <v>3361</v>
      </c>
      <c r="J78" s="17">
        <v>3510</v>
      </c>
      <c r="K78" s="17">
        <v>3602</v>
      </c>
      <c r="L78" s="17">
        <v>3721</v>
      </c>
      <c r="M78" s="17">
        <v>4224</v>
      </c>
      <c r="N78" s="17">
        <v>3511</v>
      </c>
      <c r="O78" s="5">
        <f t="shared" si="5"/>
        <v>8.5156022163896186E-2</v>
      </c>
      <c r="P78" s="5">
        <f t="shared" si="6"/>
        <v>0.10750018806890844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9">
        <v>44849</v>
      </c>
      <c r="E79" s="9">
        <v>44678</v>
      </c>
      <c r="F79" s="17">
        <v>2285</v>
      </c>
      <c r="G79" s="17">
        <v>2822</v>
      </c>
      <c r="H79" s="17">
        <v>3262</v>
      </c>
      <c r="I79" s="17">
        <v>3490</v>
      </c>
      <c r="J79" s="17">
        <v>3631</v>
      </c>
      <c r="K79" s="17">
        <v>3748</v>
      </c>
      <c r="L79" s="17">
        <v>3796</v>
      </c>
      <c r="M79" s="17">
        <v>4302</v>
      </c>
      <c r="N79" s="17">
        <v>3595</v>
      </c>
      <c r="O79" s="5">
        <f t="shared" si="5"/>
        <v>7.5658826863134035E-2</v>
      </c>
      <c r="P79" s="5">
        <f t="shared" si="6"/>
        <v>0.1086844998167827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9">
        <v>44849</v>
      </c>
      <c r="E80" s="9">
        <v>44678</v>
      </c>
      <c r="F80" s="17">
        <v>2363</v>
      </c>
      <c r="G80" s="17">
        <v>2840</v>
      </c>
      <c r="H80" s="17">
        <v>3298</v>
      </c>
      <c r="I80" s="17">
        <v>3557</v>
      </c>
      <c r="J80" s="17">
        <v>3751</v>
      </c>
      <c r="K80" s="17">
        <v>3908</v>
      </c>
      <c r="L80" s="17">
        <v>3902</v>
      </c>
      <c r="M80" s="17">
        <v>4423</v>
      </c>
      <c r="N80" s="17">
        <v>3592</v>
      </c>
      <c r="O80" s="5">
        <f t="shared" si="5"/>
        <v>8.3888888888888888E-2</v>
      </c>
      <c r="P80" s="5">
        <f t="shared" si="6"/>
        <v>0.1041041041041041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9">
        <v>44849</v>
      </c>
      <c r="E81" s="9">
        <v>44678</v>
      </c>
      <c r="F81" s="17">
        <v>2295</v>
      </c>
      <c r="G81" s="17">
        <v>2817</v>
      </c>
      <c r="H81" s="17">
        <v>3178</v>
      </c>
      <c r="I81" s="17">
        <v>3423</v>
      </c>
      <c r="J81" s="17">
        <v>3710</v>
      </c>
      <c r="K81" s="17">
        <v>3822</v>
      </c>
      <c r="L81" s="17">
        <v>3990</v>
      </c>
      <c r="M81" s="17">
        <v>4232</v>
      </c>
      <c r="N81" s="17">
        <v>3462</v>
      </c>
      <c r="O81" s="5">
        <f t="shared" si="5"/>
        <v>0.11328125</v>
      </c>
      <c r="P81" s="5">
        <f t="shared" si="6"/>
        <v>8.2146768893756841E-2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9">
        <v>44849</v>
      </c>
      <c r="E82" s="9">
        <v>44678</v>
      </c>
      <c r="F82" s="17">
        <v>2324</v>
      </c>
      <c r="G82" s="17">
        <v>2807</v>
      </c>
      <c r="H82" s="17">
        <v>3213</v>
      </c>
      <c r="I82" s="17">
        <v>3499</v>
      </c>
      <c r="J82" s="17">
        <v>3708</v>
      </c>
      <c r="K82" s="17">
        <v>3856</v>
      </c>
      <c r="L82" s="17">
        <v>3957</v>
      </c>
      <c r="M82" s="17">
        <v>4500</v>
      </c>
      <c r="N82" s="17">
        <v>3761</v>
      </c>
      <c r="O82" s="5">
        <f t="shared" si="5"/>
        <v>0.10376569037656903</v>
      </c>
      <c r="P82" s="5">
        <f t="shared" si="6"/>
        <v>0.10232956981563528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9">
        <v>44849</v>
      </c>
      <c r="E83" s="9">
        <v>44678</v>
      </c>
      <c r="F83" s="17">
        <v>2378</v>
      </c>
      <c r="G83" s="17">
        <v>2917</v>
      </c>
      <c r="H83" s="17">
        <v>3347</v>
      </c>
      <c r="I83" s="17">
        <v>3567</v>
      </c>
      <c r="J83" s="17">
        <v>3734</v>
      </c>
      <c r="K83" s="17">
        <v>3840</v>
      </c>
      <c r="L83" s="17">
        <v>3873</v>
      </c>
      <c r="M83" s="17">
        <v>4449</v>
      </c>
      <c r="N83" s="17">
        <v>3675</v>
      </c>
      <c r="O83" s="5">
        <f t="shared" si="5"/>
        <v>7.2853185595567874E-2</v>
      </c>
      <c r="P83" s="5">
        <f t="shared" si="6"/>
        <v>0.10998789777176621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9">
        <v>44849</v>
      </c>
      <c r="E84" s="9">
        <v>44678</v>
      </c>
      <c r="F84" s="17">
        <v>2234</v>
      </c>
      <c r="G84" s="17">
        <v>2755</v>
      </c>
      <c r="H84" s="17">
        <v>3238</v>
      </c>
      <c r="I84" s="17">
        <v>3497</v>
      </c>
      <c r="J84" s="17">
        <v>3683</v>
      </c>
      <c r="K84" s="17">
        <v>3782</v>
      </c>
      <c r="L84" s="17">
        <v>3822</v>
      </c>
      <c r="M84" s="17">
        <v>4408</v>
      </c>
      <c r="N84" s="17">
        <v>3537</v>
      </c>
      <c r="O84" s="5">
        <f t="shared" si="5"/>
        <v>8.2719546742209632E-2</v>
      </c>
      <c r="P84" s="5">
        <f t="shared" si="6"/>
        <v>0.11604145380236462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9">
        <v>44849</v>
      </c>
      <c r="E85" s="9">
        <v>44678</v>
      </c>
      <c r="F85" s="17">
        <v>2331</v>
      </c>
      <c r="G85" s="17">
        <v>2835</v>
      </c>
      <c r="H85" s="17">
        <v>3303</v>
      </c>
      <c r="I85" s="17">
        <v>3549</v>
      </c>
      <c r="J85" s="17">
        <v>3606</v>
      </c>
      <c r="K85" s="17">
        <v>3753</v>
      </c>
      <c r="L85" s="17">
        <v>3827</v>
      </c>
      <c r="M85" s="17">
        <v>4421</v>
      </c>
      <c r="N85" s="17">
        <v>3744</v>
      </c>
      <c r="O85" s="5">
        <f t="shared" si="5"/>
        <v>7.3492286115007008E-2</v>
      </c>
      <c r="P85" s="5">
        <f t="shared" si="6"/>
        <v>0.1128079527445613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9">
        <v>44849</v>
      </c>
      <c r="E86" s="9">
        <v>44678</v>
      </c>
      <c r="F86" s="17">
        <v>2404</v>
      </c>
      <c r="G86" s="17">
        <v>2893</v>
      </c>
      <c r="H86" s="17">
        <v>3285</v>
      </c>
      <c r="I86" s="17">
        <v>3499</v>
      </c>
      <c r="J86" s="17">
        <v>3692</v>
      </c>
      <c r="K86" s="17">
        <v>3751</v>
      </c>
      <c r="L86" s="17">
        <v>3835</v>
      </c>
      <c r="M86" s="17">
        <v>4367</v>
      </c>
      <c r="N86" s="17">
        <v>3597</v>
      </c>
      <c r="O86" s="5">
        <f t="shared" si="5"/>
        <v>7.7247191011235949E-2</v>
      </c>
      <c r="P86" s="5">
        <f t="shared" si="6"/>
        <v>0.10172053847815132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9">
        <v>44849</v>
      </c>
      <c r="E87" s="9">
        <v>44678</v>
      </c>
      <c r="F87" s="17">
        <v>2135</v>
      </c>
      <c r="G87" s="17">
        <v>2622</v>
      </c>
      <c r="H87" s="17">
        <v>3014</v>
      </c>
      <c r="I87" s="17">
        <v>3260</v>
      </c>
      <c r="J87" s="17">
        <v>3519</v>
      </c>
      <c r="K87" s="17">
        <v>3580</v>
      </c>
      <c r="L87" s="17">
        <v>3723</v>
      </c>
      <c r="M87" s="17">
        <v>4031</v>
      </c>
      <c r="N87" s="17">
        <v>3365</v>
      </c>
      <c r="O87" s="5">
        <f t="shared" si="5"/>
        <v>0.10523972094404037</v>
      </c>
      <c r="P87" s="5">
        <f t="shared" si="6"/>
        <v>9.1994109896923193E-2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9">
        <v>44850</v>
      </c>
      <c r="E88" s="9">
        <v>44678</v>
      </c>
      <c r="F88" s="17">
        <v>1921</v>
      </c>
      <c r="G88" s="17">
        <v>2409</v>
      </c>
      <c r="H88" s="17">
        <v>2884</v>
      </c>
      <c r="I88" s="17">
        <v>3144</v>
      </c>
      <c r="J88" s="17">
        <v>3346</v>
      </c>
      <c r="K88" s="17">
        <v>3501</v>
      </c>
      <c r="L88" s="17">
        <v>3670</v>
      </c>
      <c r="M88" s="17">
        <v>4205</v>
      </c>
      <c r="N88" s="17">
        <v>3710</v>
      </c>
      <c r="O88" s="5">
        <f t="shared" si="5"/>
        <v>0.11992676228257552</v>
      </c>
      <c r="P88" s="5">
        <f t="shared" si="6"/>
        <v>0.11813880126182966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9">
        <v>44850</v>
      </c>
      <c r="E89" s="9">
        <v>44678</v>
      </c>
      <c r="F89" s="17">
        <v>1861</v>
      </c>
      <c r="G89" s="17">
        <v>2338</v>
      </c>
      <c r="H89" s="17">
        <v>2796</v>
      </c>
      <c r="I89" s="17">
        <v>3031</v>
      </c>
      <c r="J89" s="17">
        <v>3249</v>
      </c>
      <c r="K89" s="17">
        <v>3420</v>
      </c>
      <c r="L89" s="17">
        <v>3636</v>
      </c>
      <c r="M89" s="17">
        <v>4141</v>
      </c>
      <c r="N89" s="17">
        <v>3635</v>
      </c>
      <c r="O89" s="5">
        <f t="shared" si="5"/>
        <v>0.13059701492537312</v>
      </c>
      <c r="P89" s="5">
        <f t="shared" si="6"/>
        <v>0.11581148463889336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9">
        <v>44850</v>
      </c>
      <c r="E90" s="9">
        <v>44678</v>
      </c>
      <c r="F90" s="17">
        <v>1829</v>
      </c>
      <c r="G90" s="17">
        <v>2279</v>
      </c>
      <c r="H90" s="17">
        <v>2745</v>
      </c>
      <c r="I90" s="17">
        <v>3009</v>
      </c>
      <c r="J90" s="17">
        <v>3242</v>
      </c>
      <c r="K90" s="17">
        <v>3459</v>
      </c>
      <c r="L90" s="17">
        <v>3522</v>
      </c>
      <c r="M90" s="17">
        <v>4155</v>
      </c>
      <c r="N90" s="17">
        <v>3651</v>
      </c>
      <c r="O90" s="5">
        <f t="shared" si="5"/>
        <v>0.12398276687410244</v>
      </c>
      <c r="P90" s="5">
        <f t="shared" si="6"/>
        <v>0.12643865806872909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9">
        <v>44850</v>
      </c>
      <c r="E91" s="9">
        <v>44678</v>
      </c>
      <c r="F91" s="17">
        <v>1896</v>
      </c>
      <c r="G91" s="17">
        <v>2353</v>
      </c>
      <c r="H91" s="17">
        <v>2837</v>
      </c>
      <c r="I91" s="17">
        <v>3068</v>
      </c>
      <c r="J91" s="17">
        <v>3310</v>
      </c>
      <c r="K91" s="17">
        <v>3455</v>
      </c>
      <c r="L91" s="17">
        <v>3649</v>
      </c>
      <c r="M91" s="17">
        <v>4187</v>
      </c>
      <c r="N91" s="17">
        <v>3689</v>
      </c>
      <c r="O91" s="5">
        <f t="shared" si="5"/>
        <v>0.1251927227875424</v>
      </c>
      <c r="P91" s="5">
        <f t="shared" si="6"/>
        <v>0.11767045906595593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9">
        <v>44850</v>
      </c>
      <c r="E92" s="9">
        <v>44678</v>
      </c>
      <c r="F92" s="17">
        <v>1990</v>
      </c>
      <c r="G92" s="17">
        <v>2477</v>
      </c>
      <c r="H92" s="17">
        <v>2938</v>
      </c>
      <c r="I92" s="17">
        <v>3139</v>
      </c>
      <c r="J92" s="17">
        <v>3385</v>
      </c>
      <c r="K92" s="17">
        <v>3568</v>
      </c>
      <c r="L92" s="17">
        <v>3654</v>
      </c>
      <c r="M92" s="17">
        <v>4259</v>
      </c>
      <c r="N92" s="17">
        <v>3810</v>
      </c>
      <c r="O92" s="5">
        <f t="shared" si="5"/>
        <v>0.10861650485436893</v>
      </c>
      <c r="P92" s="5">
        <f t="shared" si="6"/>
        <v>0.120940736702749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9">
        <v>44850</v>
      </c>
      <c r="E93" s="9">
        <v>44678</v>
      </c>
      <c r="F93" s="17">
        <v>2018</v>
      </c>
      <c r="G93" s="17">
        <v>2526</v>
      </c>
      <c r="H93" s="17">
        <v>3005</v>
      </c>
      <c r="I93" s="17">
        <v>3141</v>
      </c>
      <c r="J93" s="17">
        <v>3403</v>
      </c>
      <c r="K93" s="17">
        <v>3522</v>
      </c>
      <c r="L93" s="17">
        <v>3647</v>
      </c>
      <c r="M93" s="17">
        <v>4090</v>
      </c>
      <c r="N93" s="17">
        <v>3528</v>
      </c>
      <c r="O93" s="5">
        <f t="shared" si="5"/>
        <v>9.651232711966326E-2</v>
      </c>
      <c r="P93" s="5">
        <f t="shared" si="6"/>
        <v>0.11206896551724138</v>
      </c>
    </row>
  </sheetData>
  <phoneticPr fontId="18" type="noConversion"/>
  <conditionalFormatting sqref="O1 O10:O1048576">
    <cfRule type="cellIs" dxfId="84" priority="6" operator="greaterThan">
      <formula>0.3</formula>
    </cfRule>
  </conditionalFormatting>
  <conditionalFormatting sqref="P1 P10:P1048576">
    <cfRule type="cellIs" dxfId="83" priority="5" operator="lessThan">
      <formula>0.15</formula>
    </cfRule>
  </conditionalFormatting>
  <conditionalFormatting sqref="O1">
    <cfRule type="cellIs" dxfId="82" priority="3" operator="greaterThan">
      <formula>0.3</formula>
    </cfRule>
    <cfRule type="cellIs" dxfId="81" priority="4" operator="greaterThan">
      <formula>0.3</formula>
    </cfRule>
  </conditionalFormatting>
  <conditionalFormatting sqref="O2:O9">
    <cfRule type="cellIs" dxfId="80" priority="2" operator="greaterThan">
      <formula>0.3</formula>
    </cfRule>
  </conditionalFormatting>
  <conditionalFormatting sqref="P2:P9">
    <cfRule type="cellIs" dxfId="79" priority="1" operator="lessThan">
      <formula>0.15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84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44668</v>
      </c>
      <c r="F2" s="4">
        <v>1444</v>
      </c>
      <c r="G2" s="4">
        <v>1719</v>
      </c>
      <c r="H2" s="4">
        <v>1514</v>
      </c>
      <c r="I2" s="4">
        <v>2055</v>
      </c>
      <c r="J2" s="4">
        <v>3895</v>
      </c>
      <c r="K2" s="4">
        <v>4588</v>
      </c>
      <c r="L2" s="4">
        <v>4885</v>
      </c>
      <c r="M2" s="4">
        <v>2771</v>
      </c>
      <c r="N2" s="4">
        <v>1958</v>
      </c>
      <c r="O2" s="5">
        <f t="shared" ref="O2:O9" si="0">(L2-H2)/(L2+H2)</f>
        <v>0.52680106266604154</v>
      </c>
      <c r="P2" s="5">
        <f t="shared" ref="P2:P9" si="1">((M2+H2)-(L2+F2))/((M2+H2)+(L2+F2))</f>
        <v>-0.19257584322592802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44668</v>
      </c>
      <c r="F3" s="4">
        <v>1617</v>
      </c>
      <c r="G3" s="4">
        <v>2016</v>
      </c>
      <c r="H3" s="4">
        <v>1839</v>
      </c>
      <c r="I3" s="4">
        <v>2533</v>
      </c>
      <c r="J3" s="4">
        <v>4385</v>
      </c>
      <c r="K3" s="4">
        <v>4870</v>
      </c>
      <c r="L3" s="4">
        <v>5073</v>
      </c>
      <c r="M3" s="4">
        <v>3331</v>
      </c>
      <c r="N3" s="4">
        <v>2475</v>
      </c>
      <c r="O3" s="5">
        <f t="shared" si="0"/>
        <v>0.46788194444444442</v>
      </c>
      <c r="P3" s="5">
        <f t="shared" si="1"/>
        <v>-0.12816188870151771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44668</v>
      </c>
      <c r="F4" s="4">
        <v>1440</v>
      </c>
      <c r="G4" s="4">
        <v>1754</v>
      </c>
      <c r="H4" s="4">
        <v>1512</v>
      </c>
      <c r="I4" s="4">
        <v>2050</v>
      </c>
      <c r="J4" s="4">
        <v>4343</v>
      </c>
      <c r="K4" s="4">
        <v>5321</v>
      </c>
      <c r="L4" s="4">
        <v>5442</v>
      </c>
      <c r="M4" s="4">
        <v>2785</v>
      </c>
      <c r="N4" s="4">
        <v>1977</v>
      </c>
      <c r="O4" s="5">
        <f t="shared" si="0"/>
        <v>0.56514236410698881</v>
      </c>
      <c r="P4" s="5">
        <f t="shared" si="1"/>
        <v>-0.23123714106807408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44668</v>
      </c>
      <c r="F5" s="4">
        <v>1418</v>
      </c>
      <c r="G5" s="4">
        <v>1703</v>
      </c>
      <c r="H5" s="4">
        <v>1430</v>
      </c>
      <c r="I5" s="4">
        <v>1889</v>
      </c>
      <c r="J5" s="4">
        <v>4362</v>
      </c>
      <c r="K5" s="4">
        <v>5408</v>
      </c>
      <c r="L5" s="4">
        <v>5575</v>
      </c>
      <c r="M5" s="4">
        <v>2670</v>
      </c>
      <c r="N5" s="4">
        <v>1848</v>
      </c>
      <c r="O5" s="5">
        <f t="shared" si="0"/>
        <v>0.59172019985724478</v>
      </c>
      <c r="P5" s="5">
        <f t="shared" si="1"/>
        <v>-0.26079509600649059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44668</v>
      </c>
      <c r="F6" s="4">
        <v>2475</v>
      </c>
      <c r="G6" s="4">
        <v>2979</v>
      </c>
      <c r="H6" s="4">
        <v>3381</v>
      </c>
      <c r="I6" s="4">
        <v>3633</v>
      </c>
      <c r="J6" s="4">
        <v>3896</v>
      </c>
      <c r="K6" s="4">
        <v>4029</v>
      </c>
      <c r="L6" s="4">
        <v>4190</v>
      </c>
      <c r="M6" s="4">
        <v>4982</v>
      </c>
      <c r="N6" s="4">
        <v>4307</v>
      </c>
      <c r="O6" s="5">
        <f t="shared" si="0"/>
        <v>0.10685510500594374</v>
      </c>
      <c r="P6" s="5">
        <f t="shared" si="1"/>
        <v>0.11298908703752994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44668</v>
      </c>
      <c r="F7" s="4">
        <v>2036</v>
      </c>
      <c r="G7" s="4">
        <v>2504</v>
      </c>
      <c r="H7" s="4">
        <v>2548</v>
      </c>
      <c r="I7" s="4">
        <v>3045</v>
      </c>
      <c r="J7" s="4">
        <v>4135</v>
      </c>
      <c r="K7" s="4">
        <v>4565</v>
      </c>
      <c r="L7" s="4">
        <v>4664</v>
      </c>
      <c r="M7" s="4">
        <v>4070</v>
      </c>
      <c r="N7" s="4">
        <v>3048</v>
      </c>
      <c r="O7" s="5">
        <f t="shared" si="0"/>
        <v>0.29339988907376596</v>
      </c>
      <c r="P7" s="5">
        <f t="shared" si="1"/>
        <v>-6.1570806427391498E-3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44668</v>
      </c>
      <c r="F8" s="4">
        <v>9023</v>
      </c>
      <c r="G8" s="4">
        <v>9355</v>
      </c>
      <c r="H8" s="4">
        <v>9821</v>
      </c>
      <c r="I8" s="4">
        <v>9780</v>
      </c>
      <c r="J8" s="4">
        <v>9558</v>
      </c>
      <c r="K8" s="4">
        <v>9199</v>
      </c>
      <c r="L8" s="4">
        <v>9131</v>
      </c>
      <c r="M8" s="4">
        <v>9825</v>
      </c>
      <c r="N8" s="4">
        <v>8719</v>
      </c>
      <c r="O8" s="5">
        <f t="shared" si="0"/>
        <v>-3.640776699029126E-2</v>
      </c>
      <c r="P8" s="5">
        <f t="shared" si="1"/>
        <v>3.9470899470899469E-2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44668</v>
      </c>
      <c r="F9" s="4">
        <v>8986</v>
      </c>
      <c r="G9" s="4">
        <v>9175</v>
      </c>
      <c r="H9" s="4">
        <v>9324</v>
      </c>
      <c r="I9" s="4">
        <v>9054</v>
      </c>
      <c r="J9" s="4">
        <v>8804</v>
      </c>
      <c r="K9" s="4">
        <v>8984</v>
      </c>
      <c r="L9" s="4">
        <v>8712</v>
      </c>
      <c r="M9" s="4">
        <v>9492</v>
      </c>
      <c r="N9" s="4">
        <v>8144</v>
      </c>
      <c r="O9" s="5">
        <f t="shared" si="0"/>
        <v>-3.3932135728542916E-2</v>
      </c>
      <c r="P9" s="5">
        <f t="shared" si="1"/>
        <v>3.0618392945171716E-2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44668</v>
      </c>
      <c r="F10" s="4">
        <v>2042</v>
      </c>
      <c r="G10" s="4">
        <v>2719</v>
      </c>
      <c r="H10" s="4">
        <v>3541</v>
      </c>
      <c r="I10" s="4">
        <v>3829</v>
      </c>
      <c r="J10" s="4">
        <v>3942</v>
      </c>
      <c r="K10" s="4">
        <v>4037</v>
      </c>
      <c r="L10" s="4">
        <v>4011</v>
      </c>
      <c r="M10" s="4">
        <v>4735</v>
      </c>
      <c r="N10" s="4">
        <v>3680</v>
      </c>
      <c r="O10" s="5">
        <f>(L10-H10)/(L10+H10)</f>
        <v>6.2235169491525424E-2</v>
      </c>
      <c r="P10" s="5">
        <f>((M10+H10)-(L10+F10))/((M10+H10)+(L10+F10))</f>
        <v>0.15513992602414683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44668</v>
      </c>
      <c r="F11" s="4">
        <v>2633</v>
      </c>
      <c r="G11" s="4">
        <v>3375</v>
      </c>
      <c r="H11" s="4">
        <v>3909</v>
      </c>
      <c r="I11" s="4">
        <v>4535</v>
      </c>
      <c r="J11" s="4">
        <v>4959</v>
      </c>
      <c r="K11" s="4">
        <v>5154</v>
      </c>
      <c r="L11" s="4">
        <v>5398</v>
      </c>
      <c r="M11" s="4">
        <v>6410</v>
      </c>
      <c r="N11" s="4">
        <v>5068</v>
      </c>
      <c r="O11" s="5">
        <f t="shared" ref="O11:O34" si="2">(L11-H11)/(L11+H11)</f>
        <v>0.15998710647899431</v>
      </c>
      <c r="P11" s="5">
        <f t="shared" ref="P11:P34" si="3">((M11+H11)-(L11+F11))/((M11+H11)+(L11+F11))</f>
        <v>0.12468664850136239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44668</v>
      </c>
      <c r="F12" s="4">
        <v>2601</v>
      </c>
      <c r="G12" s="4">
        <v>3290</v>
      </c>
      <c r="H12" s="4">
        <v>3758</v>
      </c>
      <c r="I12" s="4">
        <v>4336</v>
      </c>
      <c r="J12" s="4">
        <v>4722</v>
      </c>
      <c r="K12" s="4">
        <v>4925</v>
      </c>
      <c r="L12" s="4">
        <v>5189</v>
      </c>
      <c r="M12" s="4">
        <v>6113</v>
      </c>
      <c r="N12" s="4">
        <v>4847</v>
      </c>
      <c r="O12" s="5">
        <f t="shared" si="2"/>
        <v>0.15994187995976306</v>
      </c>
      <c r="P12" s="5">
        <f t="shared" si="3"/>
        <v>0.11783024743785743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44668</v>
      </c>
      <c r="F13" s="4">
        <v>2825</v>
      </c>
      <c r="G13" s="4">
        <v>3571</v>
      </c>
      <c r="H13" s="4">
        <v>4116</v>
      </c>
      <c r="I13" s="4">
        <v>4655</v>
      </c>
      <c r="J13" s="4">
        <v>4870</v>
      </c>
      <c r="K13" s="4">
        <v>5035</v>
      </c>
      <c r="L13" s="4">
        <v>5249</v>
      </c>
      <c r="M13" s="4">
        <v>6175</v>
      </c>
      <c r="N13" s="4">
        <v>4881</v>
      </c>
      <c r="O13" s="5">
        <f t="shared" si="2"/>
        <v>0.1209823812066204</v>
      </c>
      <c r="P13" s="5">
        <f t="shared" si="3"/>
        <v>0.12071875850803158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44668</v>
      </c>
      <c r="F14" s="4">
        <v>2245</v>
      </c>
      <c r="G14" s="4">
        <v>2924</v>
      </c>
      <c r="H14" s="4">
        <v>3031</v>
      </c>
      <c r="I14" s="4">
        <v>3896</v>
      </c>
      <c r="J14" s="4">
        <v>4606</v>
      </c>
      <c r="K14" s="4">
        <v>4866</v>
      </c>
      <c r="L14" s="4">
        <v>4996</v>
      </c>
      <c r="M14" s="4">
        <v>5413</v>
      </c>
      <c r="N14" s="4">
        <v>3850</v>
      </c>
      <c r="O14" s="5">
        <f t="shared" si="2"/>
        <v>0.24479880403637722</v>
      </c>
      <c r="P14" s="5">
        <f t="shared" si="3"/>
        <v>7.6697481670385717E-2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44668</v>
      </c>
      <c r="F15" s="4">
        <v>2272</v>
      </c>
      <c r="G15" s="4">
        <v>2872</v>
      </c>
      <c r="H15" s="4">
        <v>3631</v>
      </c>
      <c r="I15" s="4">
        <v>3929</v>
      </c>
      <c r="J15" s="4">
        <v>4061</v>
      </c>
      <c r="K15" s="4">
        <v>4190</v>
      </c>
      <c r="L15" s="4">
        <v>4196</v>
      </c>
      <c r="M15" s="4">
        <v>4688</v>
      </c>
      <c r="N15" s="4">
        <v>3256</v>
      </c>
      <c r="O15" s="5">
        <f t="shared" si="2"/>
        <v>7.2186022741791242E-2</v>
      </c>
      <c r="P15" s="5">
        <f t="shared" si="3"/>
        <v>0.12517752079529315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44668</v>
      </c>
      <c r="F16" s="4">
        <v>2960</v>
      </c>
      <c r="G16" s="4">
        <v>3726</v>
      </c>
      <c r="H16" s="4">
        <v>4612</v>
      </c>
      <c r="I16" s="4">
        <v>4846</v>
      </c>
      <c r="J16" s="4">
        <v>5044</v>
      </c>
      <c r="K16" s="4">
        <v>5150</v>
      </c>
      <c r="L16" s="4">
        <v>5187</v>
      </c>
      <c r="M16" s="4">
        <v>5972</v>
      </c>
      <c r="N16" s="4">
        <v>4482</v>
      </c>
      <c r="O16" s="5">
        <f t="shared" si="2"/>
        <v>5.8679457087457906E-2</v>
      </c>
      <c r="P16" s="5">
        <f t="shared" si="3"/>
        <v>0.13010517324221879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44668</v>
      </c>
      <c r="F17" s="4">
        <v>4997</v>
      </c>
      <c r="G17" s="4">
        <v>5381</v>
      </c>
      <c r="H17" s="4">
        <v>5946</v>
      </c>
      <c r="I17" s="4">
        <v>6192</v>
      </c>
      <c r="J17" s="4">
        <v>6301</v>
      </c>
      <c r="K17" s="4">
        <v>6244</v>
      </c>
      <c r="L17" s="4">
        <v>6223</v>
      </c>
      <c r="M17" s="4">
        <v>7335</v>
      </c>
      <c r="N17" s="4">
        <v>6216</v>
      </c>
      <c r="O17" s="5">
        <f t="shared" si="2"/>
        <v>2.2762757827266004E-2</v>
      </c>
      <c r="P17" s="5">
        <f t="shared" si="3"/>
        <v>8.4119015550385701E-2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44668</v>
      </c>
      <c r="F18" s="4">
        <v>2712</v>
      </c>
      <c r="G18" s="4">
        <v>3330</v>
      </c>
      <c r="H18" s="4">
        <v>4038</v>
      </c>
      <c r="I18" s="4">
        <v>4387</v>
      </c>
      <c r="J18" s="4">
        <v>4471</v>
      </c>
      <c r="K18" s="4">
        <v>4589</v>
      </c>
      <c r="L18" s="4">
        <v>4597</v>
      </c>
      <c r="M18" s="4">
        <v>4854</v>
      </c>
      <c r="N18" s="4">
        <v>3377</v>
      </c>
      <c r="O18" s="5">
        <f t="shared" si="2"/>
        <v>6.4736537348002318E-2</v>
      </c>
      <c r="P18" s="5">
        <f t="shared" si="3"/>
        <v>9.771001790012962E-2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44668</v>
      </c>
      <c r="F19" s="4">
        <v>2501</v>
      </c>
      <c r="G19" s="4">
        <v>3068</v>
      </c>
      <c r="H19" s="4">
        <v>3714</v>
      </c>
      <c r="I19" s="4">
        <v>3918</v>
      </c>
      <c r="J19" s="4">
        <v>4284</v>
      </c>
      <c r="K19" s="4">
        <v>4336</v>
      </c>
      <c r="L19" s="4">
        <v>4542</v>
      </c>
      <c r="M19" s="4">
        <v>4869</v>
      </c>
      <c r="N19" s="4">
        <v>3365</v>
      </c>
      <c r="O19" s="5">
        <f t="shared" si="2"/>
        <v>0.1002906976744186</v>
      </c>
      <c r="P19" s="5">
        <f t="shared" si="3"/>
        <v>9.8553692563675924E-2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44668</v>
      </c>
      <c r="F20" s="4">
        <v>2468</v>
      </c>
      <c r="G20" s="4">
        <v>3192</v>
      </c>
      <c r="H20" s="4">
        <v>3575</v>
      </c>
      <c r="I20" s="4">
        <v>4200</v>
      </c>
      <c r="J20" s="4">
        <v>4349</v>
      </c>
      <c r="K20" s="4">
        <v>4406</v>
      </c>
      <c r="L20" s="4">
        <v>4491</v>
      </c>
      <c r="M20" s="4">
        <v>4788</v>
      </c>
      <c r="N20" s="4">
        <v>3532</v>
      </c>
      <c r="O20" s="5">
        <f t="shared" si="2"/>
        <v>0.11356310438879247</v>
      </c>
      <c r="P20" s="5">
        <f t="shared" si="3"/>
        <v>9.1632946090588696E-2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44668</v>
      </c>
      <c r="F21" s="4">
        <v>2293</v>
      </c>
      <c r="G21" s="4">
        <v>2936</v>
      </c>
      <c r="H21" s="4">
        <v>3470</v>
      </c>
      <c r="I21" s="4">
        <v>3826</v>
      </c>
      <c r="J21" s="4">
        <v>3965</v>
      </c>
      <c r="K21" s="4">
        <v>4100</v>
      </c>
      <c r="L21" s="4">
        <v>4063</v>
      </c>
      <c r="M21" s="4">
        <v>4403</v>
      </c>
      <c r="N21" s="4">
        <v>3134</v>
      </c>
      <c r="O21" s="5">
        <f t="shared" si="2"/>
        <v>7.8720297358290184E-2</v>
      </c>
      <c r="P21" s="5">
        <f t="shared" si="3"/>
        <v>0.10661325462084476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44668</v>
      </c>
      <c r="F22" s="4">
        <v>2106</v>
      </c>
      <c r="G22" s="4">
        <v>2722</v>
      </c>
      <c r="H22" s="4">
        <v>3301</v>
      </c>
      <c r="I22" s="4">
        <v>3812</v>
      </c>
      <c r="J22" s="4">
        <v>3833</v>
      </c>
      <c r="K22" s="4">
        <v>3992</v>
      </c>
      <c r="L22" s="4">
        <v>4010</v>
      </c>
      <c r="M22" s="4">
        <v>4449</v>
      </c>
      <c r="N22" s="4">
        <v>3159</v>
      </c>
      <c r="O22" s="5">
        <f t="shared" si="2"/>
        <v>9.6977157707563946E-2</v>
      </c>
      <c r="P22" s="5">
        <f t="shared" si="3"/>
        <v>0.11784220395211309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44668</v>
      </c>
      <c r="F23" s="4">
        <v>2365</v>
      </c>
      <c r="G23" s="4">
        <v>3126</v>
      </c>
      <c r="H23" s="4">
        <v>3711</v>
      </c>
      <c r="I23" s="4">
        <v>4369</v>
      </c>
      <c r="J23" s="4">
        <v>4599</v>
      </c>
      <c r="K23" s="4">
        <v>4703</v>
      </c>
      <c r="L23" s="4">
        <v>4747</v>
      </c>
      <c r="M23" s="4">
        <v>5404</v>
      </c>
      <c r="N23" s="4">
        <v>3956</v>
      </c>
      <c r="O23" s="5">
        <f t="shared" si="2"/>
        <v>0.12248758571766374</v>
      </c>
      <c r="P23" s="5">
        <f t="shared" si="3"/>
        <v>0.12343624822826153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44668</v>
      </c>
      <c r="F24" s="4">
        <v>2631</v>
      </c>
      <c r="G24" s="4">
        <v>3414</v>
      </c>
      <c r="H24" s="4">
        <v>4186</v>
      </c>
      <c r="I24" s="4">
        <v>4869</v>
      </c>
      <c r="J24" s="4">
        <v>5077</v>
      </c>
      <c r="K24" s="4">
        <v>5218</v>
      </c>
      <c r="L24" s="4">
        <v>5356</v>
      </c>
      <c r="M24" s="4">
        <v>6309</v>
      </c>
      <c r="N24" s="4">
        <v>5011</v>
      </c>
      <c r="O24" s="5">
        <f t="shared" si="2"/>
        <v>0.1226158038147139</v>
      </c>
      <c r="P24" s="5">
        <f t="shared" si="3"/>
        <v>0.13569959961043176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44668</v>
      </c>
      <c r="F25" s="4">
        <v>2503</v>
      </c>
      <c r="G25" s="4">
        <v>3156</v>
      </c>
      <c r="H25" s="4">
        <v>3706</v>
      </c>
      <c r="I25" s="4">
        <v>4289</v>
      </c>
      <c r="J25" s="4">
        <v>4595</v>
      </c>
      <c r="K25" s="4">
        <v>4738</v>
      </c>
      <c r="L25" s="4">
        <v>4971</v>
      </c>
      <c r="M25" s="4">
        <v>5759</v>
      </c>
      <c r="N25" s="4">
        <v>4408</v>
      </c>
      <c r="O25" s="5">
        <f t="shared" si="2"/>
        <v>0.14578771464791979</v>
      </c>
      <c r="P25" s="5">
        <f t="shared" si="3"/>
        <v>0.11753940610425645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44668</v>
      </c>
      <c r="F26" s="4">
        <v>2959</v>
      </c>
      <c r="G26" s="4">
        <v>3800</v>
      </c>
      <c r="H26" s="4">
        <v>4395</v>
      </c>
      <c r="I26" s="4">
        <v>4804</v>
      </c>
      <c r="J26" s="4">
        <v>5141</v>
      </c>
      <c r="K26" s="4">
        <v>5427</v>
      </c>
      <c r="L26" s="4">
        <v>5437</v>
      </c>
      <c r="M26" s="4">
        <v>6033</v>
      </c>
      <c r="N26" s="4">
        <v>4800</v>
      </c>
      <c r="O26" s="5">
        <f t="shared" si="2"/>
        <v>0.10598047192839707</v>
      </c>
      <c r="P26" s="5">
        <f t="shared" si="3"/>
        <v>0.10794730131746706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44668</v>
      </c>
      <c r="F27" s="4">
        <v>2773</v>
      </c>
      <c r="G27" s="4">
        <v>3558</v>
      </c>
      <c r="H27" s="4">
        <v>4237</v>
      </c>
      <c r="I27" s="4">
        <v>4830</v>
      </c>
      <c r="J27" s="4">
        <v>5168</v>
      </c>
      <c r="K27" s="4">
        <v>5326</v>
      </c>
      <c r="L27" s="4">
        <v>5462</v>
      </c>
      <c r="M27" s="4">
        <v>6352</v>
      </c>
      <c r="N27" s="4">
        <v>4967</v>
      </c>
      <c r="O27" s="5">
        <f t="shared" si="2"/>
        <v>0.12630168058562738</v>
      </c>
      <c r="P27" s="5">
        <f t="shared" si="3"/>
        <v>0.12505312367190821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44668</v>
      </c>
      <c r="F28" s="4">
        <v>2015</v>
      </c>
      <c r="G28" s="4">
        <v>2290</v>
      </c>
      <c r="H28" s="4">
        <v>2613</v>
      </c>
      <c r="I28" s="4">
        <v>2772</v>
      </c>
      <c r="J28" s="4">
        <v>2886</v>
      </c>
      <c r="K28" s="4">
        <v>2910</v>
      </c>
      <c r="L28" s="4">
        <v>2984</v>
      </c>
      <c r="M28" s="4">
        <v>3242</v>
      </c>
      <c r="N28" s="4">
        <v>2700</v>
      </c>
      <c r="O28" s="5">
        <f t="shared" si="2"/>
        <v>6.6285510094693592E-2</v>
      </c>
      <c r="P28" s="5">
        <f t="shared" si="3"/>
        <v>7.8864934586327623E-2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44668</v>
      </c>
      <c r="F29" s="4">
        <v>1933</v>
      </c>
      <c r="G29" s="4">
        <v>2227</v>
      </c>
      <c r="H29" s="4">
        <v>2548</v>
      </c>
      <c r="I29" s="4">
        <v>2635</v>
      </c>
      <c r="J29" s="4">
        <v>2701</v>
      </c>
      <c r="K29" s="4">
        <v>2782</v>
      </c>
      <c r="L29" s="4">
        <v>2773</v>
      </c>
      <c r="M29" s="4">
        <v>3151</v>
      </c>
      <c r="N29" s="4">
        <v>2600</v>
      </c>
      <c r="O29" s="5">
        <f t="shared" si="2"/>
        <v>4.2285284720917124E-2</v>
      </c>
      <c r="P29" s="5">
        <f t="shared" si="3"/>
        <v>9.5434887073522351E-2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44668</v>
      </c>
      <c r="F30" s="4">
        <v>1928</v>
      </c>
      <c r="G30" s="4">
        <v>2184</v>
      </c>
      <c r="H30" s="4">
        <v>2482</v>
      </c>
      <c r="I30" s="4">
        <v>2578</v>
      </c>
      <c r="J30" s="4">
        <v>2629</v>
      </c>
      <c r="K30" s="4">
        <v>2668</v>
      </c>
      <c r="L30" s="4">
        <v>2728</v>
      </c>
      <c r="M30" s="4">
        <v>3084</v>
      </c>
      <c r="N30" s="4">
        <v>2584</v>
      </c>
      <c r="O30" s="5">
        <f t="shared" si="2"/>
        <v>4.7216890595009595E-2</v>
      </c>
      <c r="P30" s="5">
        <f t="shared" si="3"/>
        <v>8.9023674427704952E-2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44668</v>
      </c>
      <c r="F31" s="4">
        <v>2022</v>
      </c>
      <c r="G31" s="4">
        <v>2276</v>
      </c>
      <c r="H31" s="4">
        <v>2535</v>
      </c>
      <c r="I31" s="4">
        <v>2669</v>
      </c>
      <c r="J31" s="4">
        <v>2685</v>
      </c>
      <c r="K31" s="4">
        <v>2764</v>
      </c>
      <c r="L31" s="4">
        <v>2758</v>
      </c>
      <c r="M31" s="4">
        <v>3265</v>
      </c>
      <c r="N31" s="4">
        <v>2680</v>
      </c>
      <c r="O31" s="5">
        <f t="shared" si="2"/>
        <v>4.2131116569053467E-2</v>
      </c>
      <c r="P31" s="5">
        <f t="shared" si="3"/>
        <v>9.6408317580340269E-2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44668</v>
      </c>
      <c r="F32" s="4">
        <v>1906</v>
      </c>
      <c r="G32" s="4">
        <v>2202</v>
      </c>
      <c r="H32" s="4">
        <v>2533</v>
      </c>
      <c r="I32" s="4">
        <v>2608</v>
      </c>
      <c r="J32" s="4">
        <v>2640</v>
      </c>
      <c r="K32" s="4">
        <v>2736</v>
      </c>
      <c r="L32" s="4">
        <v>2821</v>
      </c>
      <c r="M32" s="4">
        <v>3228</v>
      </c>
      <c r="N32" s="4">
        <v>2660</v>
      </c>
      <c r="O32" s="5">
        <f t="shared" si="2"/>
        <v>5.3791557713858795E-2</v>
      </c>
      <c r="P32" s="5">
        <f t="shared" si="3"/>
        <v>9.8588863463005341E-2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44668</v>
      </c>
      <c r="F33" s="4">
        <v>1952</v>
      </c>
      <c r="G33" s="4">
        <v>2203</v>
      </c>
      <c r="H33" s="4">
        <v>2465</v>
      </c>
      <c r="I33" s="4">
        <v>2556</v>
      </c>
      <c r="J33" s="4">
        <v>2583</v>
      </c>
      <c r="K33" s="4">
        <v>2647</v>
      </c>
      <c r="L33" s="4">
        <v>2691</v>
      </c>
      <c r="M33" s="4">
        <v>3138</v>
      </c>
      <c r="N33" s="4">
        <v>2595</v>
      </c>
      <c r="O33" s="5">
        <f t="shared" si="2"/>
        <v>4.3832428238944919E-2</v>
      </c>
      <c r="P33" s="5">
        <f t="shared" si="3"/>
        <v>9.3695100527034947E-2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44668</v>
      </c>
      <c r="F34" s="4">
        <v>2003</v>
      </c>
      <c r="G34" s="4">
        <v>2310</v>
      </c>
      <c r="H34" s="4">
        <v>2619</v>
      </c>
      <c r="I34" s="4">
        <v>2692</v>
      </c>
      <c r="J34" s="4">
        <v>2725</v>
      </c>
      <c r="K34" s="4">
        <v>2829</v>
      </c>
      <c r="L34" s="4">
        <v>2877</v>
      </c>
      <c r="M34" s="4">
        <v>3345</v>
      </c>
      <c r="N34" s="4">
        <v>2759</v>
      </c>
      <c r="O34" s="5">
        <f t="shared" si="2"/>
        <v>4.6943231441048033E-2</v>
      </c>
      <c r="P34" s="5">
        <f t="shared" si="3"/>
        <v>9.9963113242345997E-2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44668</v>
      </c>
      <c r="F35" s="17">
        <v>2073</v>
      </c>
      <c r="G35" s="17">
        <v>2761</v>
      </c>
      <c r="H35" s="17">
        <v>3869</v>
      </c>
      <c r="I35" s="17">
        <v>4213</v>
      </c>
      <c r="J35" s="17">
        <v>4348</v>
      </c>
      <c r="K35" s="17">
        <v>4487</v>
      </c>
      <c r="L35" s="17">
        <v>4457</v>
      </c>
      <c r="M35" s="17">
        <v>5473</v>
      </c>
      <c r="N35" s="17">
        <v>4191</v>
      </c>
      <c r="O35" s="5">
        <f t="shared" ref="O35:O93" si="5">(L35-H35)/(L35+H35)</f>
        <v>7.062214748979101E-2</v>
      </c>
      <c r="P35" s="5">
        <f t="shared" ref="P35:P93" si="6">((M35+H35)-(L35+F35))/((M35+H35)+(L35+F35))</f>
        <v>0.17716733870967741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44668</v>
      </c>
      <c r="F36" s="17">
        <v>2615</v>
      </c>
      <c r="G36" s="17">
        <v>3396</v>
      </c>
      <c r="H36" s="17">
        <v>4416</v>
      </c>
      <c r="I36" s="17">
        <v>4799</v>
      </c>
      <c r="J36" s="17">
        <v>4874</v>
      </c>
      <c r="K36" s="17">
        <v>5005</v>
      </c>
      <c r="L36" s="17">
        <v>5051</v>
      </c>
      <c r="M36" s="17">
        <v>5981</v>
      </c>
      <c r="N36" s="17">
        <v>4532</v>
      </c>
      <c r="O36" s="5">
        <f t="shared" si="5"/>
        <v>6.7075102989331364E-2</v>
      </c>
      <c r="P36" s="5">
        <f t="shared" si="6"/>
        <v>0.1511930465592648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44668</v>
      </c>
      <c r="F37" s="17">
        <v>3149</v>
      </c>
      <c r="G37" s="17">
        <v>4023</v>
      </c>
      <c r="H37" s="17">
        <v>5003</v>
      </c>
      <c r="I37" s="17">
        <v>5365</v>
      </c>
      <c r="J37" s="17">
        <v>5422</v>
      </c>
      <c r="K37" s="17">
        <v>5544</v>
      </c>
      <c r="L37" s="17">
        <v>5601</v>
      </c>
      <c r="M37" s="17">
        <v>6759</v>
      </c>
      <c r="N37" s="17">
        <v>4948</v>
      </c>
      <c r="O37" s="5">
        <f t="shared" si="5"/>
        <v>5.6393813655224445E-2</v>
      </c>
      <c r="P37" s="5">
        <f t="shared" si="6"/>
        <v>0.14684087363494538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44668</v>
      </c>
      <c r="F38" s="17">
        <v>2391</v>
      </c>
      <c r="G38" s="17">
        <v>3273</v>
      </c>
      <c r="H38" s="17">
        <v>4555</v>
      </c>
      <c r="I38" s="17">
        <v>4924</v>
      </c>
      <c r="J38" s="17">
        <v>5085</v>
      </c>
      <c r="K38" s="17">
        <v>5196</v>
      </c>
      <c r="L38" s="17">
        <v>5157</v>
      </c>
      <c r="M38" s="17">
        <v>6276</v>
      </c>
      <c r="N38" s="17">
        <v>4629</v>
      </c>
      <c r="O38" s="5">
        <f t="shared" si="5"/>
        <v>6.1985172981878091E-2</v>
      </c>
      <c r="P38" s="5">
        <f t="shared" si="6"/>
        <v>0.17862778170738342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44668</v>
      </c>
      <c r="F39" s="17">
        <v>2723</v>
      </c>
      <c r="G39" s="17">
        <v>3579</v>
      </c>
      <c r="H39" s="17">
        <v>4601</v>
      </c>
      <c r="I39" s="17">
        <v>4901</v>
      </c>
      <c r="J39" s="17">
        <v>5041</v>
      </c>
      <c r="K39" s="17">
        <v>5171</v>
      </c>
      <c r="L39" s="17">
        <v>5175</v>
      </c>
      <c r="M39" s="17">
        <v>6318</v>
      </c>
      <c r="N39" s="17">
        <v>4755</v>
      </c>
      <c r="O39" s="5">
        <f t="shared" si="5"/>
        <v>5.87152209492635E-2</v>
      </c>
      <c r="P39" s="5">
        <f t="shared" si="6"/>
        <v>0.16054631450284318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44668</v>
      </c>
      <c r="F40" s="17">
        <v>2904</v>
      </c>
      <c r="G40" s="17">
        <v>3736</v>
      </c>
      <c r="H40" s="17">
        <v>4615</v>
      </c>
      <c r="I40" s="17">
        <v>4949</v>
      </c>
      <c r="J40" s="17">
        <v>5080</v>
      </c>
      <c r="K40" s="17">
        <v>5262</v>
      </c>
      <c r="L40" s="17">
        <v>5288</v>
      </c>
      <c r="M40" s="17">
        <v>6162</v>
      </c>
      <c r="N40" s="17">
        <v>4362</v>
      </c>
      <c r="O40" s="5">
        <f t="shared" si="5"/>
        <v>6.7959204281530849E-2</v>
      </c>
      <c r="P40" s="5">
        <f t="shared" si="6"/>
        <v>0.13627497495914387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44668</v>
      </c>
      <c r="F41" s="17">
        <v>2573</v>
      </c>
      <c r="G41" s="17">
        <v>3368</v>
      </c>
      <c r="H41" s="17">
        <v>4336</v>
      </c>
      <c r="I41" s="17">
        <v>4664</v>
      </c>
      <c r="J41" s="17">
        <v>4888</v>
      </c>
      <c r="K41" s="17">
        <v>5004</v>
      </c>
      <c r="L41" s="17">
        <v>4951</v>
      </c>
      <c r="M41" s="17">
        <v>5952</v>
      </c>
      <c r="N41" s="17">
        <v>4415</v>
      </c>
      <c r="O41" s="5">
        <f t="shared" si="5"/>
        <v>6.6221600086141919E-2</v>
      </c>
      <c r="P41" s="5">
        <f t="shared" si="6"/>
        <v>0.15517628565012351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44668</v>
      </c>
      <c r="F42" s="17">
        <v>2428</v>
      </c>
      <c r="G42" s="17">
        <v>3341</v>
      </c>
      <c r="H42" s="17">
        <v>4559</v>
      </c>
      <c r="I42" s="17">
        <v>4986</v>
      </c>
      <c r="J42" s="17">
        <v>5148</v>
      </c>
      <c r="K42" s="17">
        <v>5286</v>
      </c>
      <c r="L42" s="17">
        <v>5287</v>
      </c>
      <c r="M42" s="17">
        <v>6348</v>
      </c>
      <c r="N42" s="17">
        <v>4736</v>
      </c>
      <c r="O42" s="5">
        <f t="shared" si="5"/>
        <v>7.3938655291488936E-2</v>
      </c>
      <c r="P42" s="5">
        <f t="shared" si="6"/>
        <v>0.17141016002577597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44668</v>
      </c>
      <c r="F43" s="17">
        <v>2173</v>
      </c>
      <c r="G43" s="17">
        <v>2872</v>
      </c>
      <c r="H43" s="17">
        <v>3888</v>
      </c>
      <c r="I43" s="17">
        <v>4197</v>
      </c>
      <c r="J43" s="17">
        <v>4368</v>
      </c>
      <c r="K43" s="17">
        <v>4473</v>
      </c>
      <c r="L43" s="17">
        <v>4474</v>
      </c>
      <c r="M43" s="17">
        <v>5481</v>
      </c>
      <c r="N43" s="17">
        <v>4255</v>
      </c>
      <c r="O43" s="5">
        <f t="shared" si="5"/>
        <v>7.0078928486008135E-2</v>
      </c>
      <c r="P43" s="5">
        <f t="shared" si="6"/>
        <v>0.16995504495504496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44668</v>
      </c>
      <c r="F44" s="17">
        <v>1959</v>
      </c>
      <c r="G44" s="17">
        <v>2608</v>
      </c>
      <c r="H44" s="17">
        <v>3704</v>
      </c>
      <c r="I44" s="17">
        <v>3967</v>
      </c>
      <c r="J44" s="17">
        <v>4080</v>
      </c>
      <c r="K44" s="17">
        <v>4181</v>
      </c>
      <c r="L44" s="17">
        <v>4206</v>
      </c>
      <c r="M44" s="17">
        <v>5064</v>
      </c>
      <c r="N44" s="17">
        <v>4008</v>
      </c>
      <c r="O44" s="5">
        <f t="shared" si="5"/>
        <v>6.3463969658659927E-2</v>
      </c>
      <c r="P44" s="5">
        <f t="shared" si="6"/>
        <v>0.1743119266055046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44668</v>
      </c>
      <c r="F45" s="17">
        <v>1961</v>
      </c>
      <c r="G45" s="17">
        <v>2615</v>
      </c>
      <c r="H45" s="17">
        <v>3793</v>
      </c>
      <c r="I45" s="17">
        <v>4159</v>
      </c>
      <c r="J45" s="17">
        <v>4299</v>
      </c>
      <c r="K45" s="17">
        <v>4318</v>
      </c>
      <c r="L45" s="17">
        <v>4322</v>
      </c>
      <c r="M45" s="17">
        <v>5381</v>
      </c>
      <c r="N45" s="17">
        <v>4013</v>
      </c>
      <c r="O45" s="5">
        <f t="shared" si="5"/>
        <v>6.51879235982748E-2</v>
      </c>
      <c r="P45" s="5">
        <f t="shared" si="6"/>
        <v>0.18703500032347803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44668</v>
      </c>
      <c r="F46" s="17">
        <v>2688</v>
      </c>
      <c r="G46" s="17">
        <v>3656</v>
      </c>
      <c r="H46" s="17">
        <v>4786</v>
      </c>
      <c r="I46" s="17">
        <v>5085</v>
      </c>
      <c r="J46" s="17">
        <v>5239</v>
      </c>
      <c r="K46" s="17">
        <v>5371</v>
      </c>
      <c r="L46" s="17">
        <v>5385</v>
      </c>
      <c r="M46" s="17">
        <v>6556</v>
      </c>
      <c r="N46" s="17">
        <v>4923</v>
      </c>
      <c r="O46" s="5">
        <f t="shared" si="5"/>
        <v>5.889293088191918E-2</v>
      </c>
      <c r="P46" s="5">
        <f t="shared" si="6"/>
        <v>0.16837496780839556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44668</v>
      </c>
      <c r="F47" s="17">
        <v>2407</v>
      </c>
      <c r="G47" s="17">
        <v>3250</v>
      </c>
      <c r="H47" s="17">
        <v>4410</v>
      </c>
      <c r="I47" s="17">
        <v>4796</v>
      </c>
      <c r="J47" s="17">
        <v>4928</v>
      </c>
      <c r="K47" s="17">
        <v>5045</v>
      </c>
      <c r="L47" s="17">
        <v>5106</v>
      </c>
      <c r="M47" s="17">
        <v>6187</v>
      </c>
      <c r="N47" s="17">
        <v>4650</v>
      </c>
      <c r="O47" s="5">
        <f t="shared" si="5"/>
        <v>7.3139974779319036E-2</v>
      </c>
      <c r="P47" s="5">
        <f t="shared" si="6"/>
        <v>0.17029265599116511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44668</v>
      </c>
      <c r="F48" s="17">
        <v>2605</v>
      </c>
      <c r="G48" s="17">
        <v>3412</v>
      </c>
      <c r="H48" s="17">
        <v>4412</v>
      </c>
      <c r="I48" s="17">
        <v>4749</v>
      </c>
      <c r="J48" s="17">
        <v>4830</v>
      </c>
      <c r="K48" s="17">
        <v>5014</v>
      </c>
      <c r="L48" s="17">
        <v>5038</v>
      </c>
      <c r="M48" s="17">
        <v>5918</v>
      </c>
      <c r="N48" s="17">
        <v>4744</v>
      </c>
      <c r="O48" s="5">
        <f t="shared" si="5"/>
        <v>6.6243386243386243E-2</v>
      </c>
      <c r="P48" s="5">
        <f t="shared" si="6"/>
        <v>0.14950203082401381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44668</v>
      </c>
      <c r="F49" s="17">
        <v>2729</v>
      </c>
      <c r="G49" s="17">
        <v>3614</v>
      </c>
      <c r="H49" s="17">
        <v>4593</v>
      </c>
      <c r="I49" s="17">
        <v>4896</v>
      </c>
      <c r="J49" s="17">
        <v>5055</v>
      </c>
      <c r="K49" s="17">
        <v>5130</v>
      </c>
      <c r="L49" s="17">
        <v>5212</v>
      </c>
      <c r="M49" s="17">
        <v>6564</v>
      </c>
      <c r="N49" s="17">
        <v>5285</v>
      </c>
      <c r="O49" s="5">
        <f t="shared" si="5"/>
        <v>6.3131055583885778E-2</v>
      </c>
      <c r="P49" s="5">
        <f t="shared" si="6"/>
        <v>0.16839459629280554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44668</v>
      </c>
      <c r="F50" s="17">
        <v>3001</v>
      </c>
      <c r="G50" s="17">
        <v>3916</v>
      </c>
      <c r="H50" s="17">
        <v>4888</v>
      </c>
      <c r="I50" s="17">
        <v>5265</v>
      </c>
      <c r="J50" s="17">
        <v>5313</v>
      </c>
      <c r="K50" s="17">
        <v>5419</v>
      </c>
      <c r="L50" s="17">
        <v>5573</v>
      </c>
      <c r="M50" s="17">
        <v>6904</v>
      </c>
      <c r="N50" s="17">
        <v>5563</v>
      </c>
      <c r="O50" s="5">
        <f t="shared" si="5"/>
        <v>6.5481311538093875E-2</v>
      </c>
      <c r="P50" s="5">
        <f t="shared" si="6"/>
        <v>0.15800844544829618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44668</v>
      </c>
      <c r="F51" s="17">
        <v>3168</v>
      </c>
      <c r="G51" s="17">
        <v>4109</v>
      </c>
      <c r="H51" s="17">
        <v>5073</v>
      </c>
      <c r="I51" s="17">
        <v>5322</v>
      </c>
      <c r="J51" s="17">
        <v>5531</v>
      </c>
      <c r="K51" s="17">
        <v>5712</v>
      </c>
      <c r="L51" s="17">
        <v>5666</v>
      </c>
      <c r="M51" s="17">
        <v>6822</v>
      </c>
      <c r="N51" s="17">
        <v>5412</v>
      </c>
      <c r="O51" s="5">
        <f t="shared" si="5"/>
        <v>5.521929416146755E-2</v>
      </c>
      <c r="P51" s="5">
        <f t="shared" si="6"/>
        <v>0.1476675189348256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44668</v>
      </c>
      <c r="F52" s="17">
        <v>2403</v>
      </c>
      <c r="G52" s="17">
        <v>3230</v>
      </c>
      <c r="H52" s="17">
        <v>4257</v>
      </c>
      <c r="I52" s="17">
        <v>4561</v>
      </c>
      <c r="J52" s="17">
        <v>4737</v>
      </c>
      <c r="K52" s="17">
        <v>4859</v>
      </c>
      <c r="L52" s="17">
        <v>4872</v>
      </c>
      <c r="M52" s="17">
        <v>5931</v>
      </c>
      <c r="N52" s="17">
        <v>4637</v>
      </c>
      <c r="O52" s="5">
        <f t="shared" si="5"/>
        <v>6.736772921459086E-2</v>
      </c>
      <c r="P52" s="5">
        <f t="shared" si="6"/>
        <v>0.16680982649029377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44668</v>
      </c>
      <c r="F53" s="17">
        <v>2512</v>
      </c>
      <c r="G53" s="17">
        <v>3362</v>
      </c>
      <c r="H53" s="17">
        <v>4387</v>
      </c>
      <c r="I53" s="17">
        <v>4812</v>
      </c>
      <c r="J53" s="17">
        <v>4902</v>
      </c>
      <c r="K53" s="17">
        <v>5010</v>
      </c>
      <c r="L53" s="17">
        <v>5169</v>
      </c>
      <c r="M53" s="17">
        <v>6174</v>
      </c>
      <c r="N53" s="17">
        <v>4704</v>
      </c>
      <c r="O53" s="5">
        <f t="shared" si="5"/>
        <v>8.1833403097530344E-2</v>
      </c>
      <c r="P53" s="5">
        <f t="shared" si="6"/>
        <v>0.15787742572086394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44668</v>
      </c>
      <c r="F54" s="17">
        <v>2514</v>
      </c>
      <c r="G54" s="17">
        <v>3230</v>
      </c>
      <c r="H54" s="17">
        <v>3984</v>
      </c>
      <c r="I54" s="17">
        <v>4338</v>
      </c>
      <c r="J54" s="17">
        <v>4489</v>
      </c>
      <c r="K54" s="17">
        <v>4586</v>
      </c>
      <c r="L54" s="17">
        <v>4668</v>
      </c>
      <c r="M54" s="17">
        <v>5408</v>
      </c>
      <c r="N54" s="17">
        <v>3730</v>
      </c>
      <c r="O54" s="5">
        <f t="shared" si="5"/>
        <v>7.9056865464632461E-2</v>
      </c>
      <c r="P54" s="5">
        <f t="shared" si="6"/>
        <v>0.13334137806202487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44668</v>
      </c>
      <c r="F55" s="17">
        <v>2984</v>
      </c>
      <c r="G55" s="17">
        <v>3803</v>
      </c>
      <c r="H55" s="17">
        <v>4629</v>
      </c>
      <c r="I55" s="17">
        <v>4941</v>
      </c>
      <c r="J55" s="17">
        <v>5094</v>
      </c>
      <c r="K55" s="17">
        <v>5264</v>
      </c>
      <c r="L55" s="17">
        <v>5256</v>
      </c>
      <c r="M55" s="17">
        <v>6117</v>
      </c>
      <c r="N55" s="17">
        <v>4271</v>
      </c>
      <c r="O55" s="5">
        <f t="shared" si="5"/>
        <v>6.3429438543247341E-2</v>
      </c>
      <c r="P55" s="5">
        <f t="shared" si="6"/>
        <v>0.13199199410091647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44668</v>
      </c>
      <c r="F56" s="17">
        <v>2637</v>
      </c>
      <c r="G56" s="17">
        <v>3486</v>
      </c>
      <c r="H56" s="17">
        <v>4522</v>
      </c>
      <c r="I56" s="17">
        <v>4773</v>
      </c>
      <c r="J56" s="17">
        <v>4961</v>
      </c>
      <c r="K56" s="17">
        <v>5110</v>
      </c>
      <c r="L56" s="17">
        <v>5170</v>
      </c>
      <c r="M56" s="17">
        <v>5965</v>
      </c>
      <c r="N56" s="17">
        <v>4443</v>
      </c>
      <c r="O56" s="5">
        <f t="shared" si="5"/>
        <v>6.6859265373503923E-2</v>
      </c>
      <c r="P56" s="5">
        <f t="shared" si="6"/>
        <v>0.14649611894610254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44668</v>
      </c>
      <c r="F57" s="17">
        <v>2783</v>
      </c>
      <c r="G57" s="17">
        <v>3586</v>
      </c>
      <c r="H57" s="17">
        <v>4542</v>
      </c>
      <c r="I57" s="17">
        <v>4766</v>
      </c>
      <c r="J57" s="17">
        <v>4935</v>
      </c>
      <c r="K57" s="17">
        <v>5106</v>
      </c>
      <c r="L57" s="17">
        <v>5082</v>
      </c>
      <c r="M57" s="17">
        <v>5930</v>
      </c>
      <c r="N57" s="17">
        <v>4391</v>
      </c>
      <c r="O57" s="5">
        <f t="shared" si="5"/>
        <v>5.6109725685785539E-2</v>
      </c>
      <c r="P57" s="5">
        <f t="shared" si="6"/>
        <v>0.14217156568686262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44668</v>
      </c>
      <c r="F58" s="17">
        <v>2896</v>
      </c>
      <c r="G58" s="17">
        <v>3693</v>
      </c>
      <c r="H58" s="17">
        <v>4521</v>
      </c>
      <c r="I58" s="17">
        <v>4790</v>
      </c>
      <c r="J58" s="17">
        <v>4968</v>
      </c>
      <c r="K58" s="17">
        <v>5067</v>
      </c>
      <c r="L58" s="17">
        <v>5262</v>
      </c>
      <c r="M58" s="17">
        <v>6202</v>
      </c>
      <c r="N58" s="17">
        <v>4904</v>
      </c>
      <c r="O58" s="5">
        <f t="shared" si="5"/>
        <v>7.5743636921189822E-2</v>
      </c>
      <c r="P58" s="5">
        <f t="shared" si="6"/>
        <v>0.13585085535723743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44668</v>
      </c>
      <c r="F59" s="17">
        <v>2780</v>
      </c>
      <c r="G59" s="17">
        <v>3460</v>
      </c>
      <c r="H59" s="17">
        <v>4216</v>
      </c>
      <c r="I59" s="17">
        <v>4543</v>
      </c>
      <c r="J59" s="17">
        <v>4693</v>
      </c>
      <c r="K59" s="17">
        <v>4796</v>
      </c>
      <c r="L59" s="17">
        <v>5085</v>
      </c>
      <c r="M59" s="17">
        <v>6288</v>
      </c>
      <c r="N59" s="17">
        <v>4995</v>
      </c>
      <c r="O59" s="5">
        <f t="shared" si="5"/>
        <v>9.3430813890979458E-2</v>
      </c>
      <c r="P59" s="5">
        <f t="shared" si="6"/>
        <v>0.14366595895258316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44668</v>
      </c>
      <c r="F60" s="17">
        <v>2942</v>
      </c>
      <c r="G60" s="17">
        <v>3594</v>
      </c>
      <c r="H60" s="17">
        <v>4264</v>
      </c>
      <c r="I60" s="17">
        <v>4533</v>
      </c>
      <c r="J60" s="17">
        <v>4523</v>
      </c>
      <c r="K60" s="17">
        <v>4642</v>
      </c>
      <c r="L60" s="17">
        <v>4826</v>
      </c>
      <c r="M60" s="17">
        <v>5668</v>
      </c>
      <c r="N60" s="17">
        <v>4398</v>
      </c>
      <c r="O60" s="5">
        <f t="shared" si="5"/>
        <v>6.1826182618261824E-2</v>
      </c>
      <c r="P60" s="5">
        <f t="shared" si="6"/>
        <v>0.12225988700564971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44668</v>
      </c>
      <c r="F61" s="17">
        <v>2632</v>
      </c>
      <c r="G61" s="17">
        <v>3294</v>
      </c>
      <c r="H61" s="17">
        <v>4089</v>
      </c>
      <c r="I61" s="17">
        <v>4361</v>
      </c>
      <c r="J61" s="17">
        <v>4514</v>
      </c>
      <c r="K61" s="17">
        <v>4603</v>
      </c>
      <c r="L61" s="17">
        <v>4697</v>
      </c>
      <c r="M61" s="17">
        <v>5532</v>
      </c>
      <c r="N61" s="17">
        <v>4266</v>
      </c>
      <c r="O61" s="5">
        <f t="shared" si="5"/>
        <v>6.9201001593444111E-2</v>
      </c>
      <c r="P61" s="5">
        <f t="shared" si="6"/>
        <v>0.1352212389380531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44668</v>
      </c>
      <c r="F62" s="17">
        <v>2881</v>
      </c>
      <c r="G62" s="17">
        <v>3598</v>
      </c>
      <c r="H62" s="17">
        <v>4344</v>
      </c>
      <c r="I62" s="17">
        <v>4620</v>
      </c>
      <c r="J62" s="17">
        <v>4705</v>
      </c>
      <c r="K62" s="17">
        <v>4849</v>
      </c>
      <c r="L62" s="17">
        <v>4895</v>
      </c>
      <c r="M62" s="17">
        <v>5734</v>
      </c>
      <c r="N62" s="17">
        <v>4480</v>
      </c>
      <c r="O62" s="5">
        <f t="shared" si="5"/>
        <v>5.9638489013962549E-2</v>
      </c>
      <c r="P62" s="5">
        <f t="shared" si="6"/>
        <v>0.12893469250588105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44668</v>
      </c>
      <c r="F63" s="17">
        <v>2816</v>
      </c>
      <c r="G63" s="17">
        <v>3525</v>
      </c>
      <c r="H63" s="17">
        <v>4341</v>
      </c>
      <c r="I63" s="17">
        <v>4678</v>
      </c>
      <c r="J63" s="17">
        <v>4832</v>
      </c>
      <c r="K63" s="17">
        <v>4985</v>
      </c>
      <c r="L63" s="17">
        <v>5089</v>
      </c>
      <c r="M63" s="17">
        <v>6076</v>
      </c>
      <c r="N63" s="17">
        <v>4525</v>
      </c>
      <c r="O63" s="5">
        <f t="shared" si="5"/>
        <v>7.9321314952279953E-2</v>
      </c>
      <c r="P63" s="5">
        <f t="shared" si="6"/>
        <v>0.13710293636065932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44668</v>
      </c>
      <c r="F64" s="17">
        <v>3011</v>
      </c>
      <c r="G64" s="17">
        <v>3729</v>
      </c>
      <c r="H64" s="17">
        <v>4387</v>
      </c>
      <c r="I64" s="17">
        <v>4652</v>
      </c>
      <c r="J64" s="17">
        <v>4928</v>
      </c>
      <c r="K64" s="17">
        <v>5109</v>
      </c>
      <c r="L64" s="17">
        <v>5254</v>
      </c>
      <c r="M64" s="17">
        <v>5884</v>
      </c>
      <c r="N64" s="17">
        <v>4502</v>
      </c>
      <c r="O64" s="5">
        <f t="shared" si="5"/>
        <v>8.9928430660719844E-2</v>
      </c>
      <c r="P64" s="5">
        <f t="shared" si="6"/>
        <v>0.10822183858437635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44668</v>
      </c>
      <c r="F65" s="17">
        <v>1473</v>
      </c>
      <c r="G65" s="17">
        <v>1825</v>
      </c>
      <c r="H65" s="17">
        <v>1549</v>
      </c>
      <c r="I65" s="17">
        <v>2080</v>
      </c>
      <c r="J65" s="17">
        <v>4740</v>
      </c>
      <c r="K65" s="17">
        <v>5790</v>
      </c>
      <c r="L65" s="17">
        <v>5951</v>
      </c>
      <c r="M65" s="17">
        <v>3119</v>
      </c>
      <c r="N65" s="17">
        <v>2180</v>
      </c>
      <c r="O65" s="5">
        <f t="shared" si="5"/>
        <v>0.58693333333333331</v>
      </c>
      <c r="P65" s="5">
        <f t="shared" si="6"/>
        <v>-0.227919285478002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44668</v>
      </c>
      <c r="F66" s="17">
        <v>1404</v>
      </c>
      <c r="G66" s="17">
        <v>1768</v>
      </c>
      <c r="H66" s="17">
        <v>1489</v>
      </c>
      <c r="I66" s="17">
        <v>2075</v>
      </c>
      <c r="J66" s="17">
        <v>4714</v>
      </c>
      <c r="K66" s="17">
        <v>5856</v>
      </c>
      <c r="L66" s="17">
        <v>5904</v>
      </c>
      <c r="M66" s="17">
        <v>2964</v>
      </c>
      <c r="N66" s="17">
        <v>2049</v>
      </c>
      <c r="O66" s="5">
        <f t="shared" si="5"/>
        <v>0.59718652779656434</v>
      </c>
      <c r="P66" s="5">
        <f t="shared" si="6"/>
        <v>-0.24275146671201428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44668</v>
      </c>
      <c r="F67" s="17">
        <v>1354</v>
      </c>
      <c r="G67" s="17">
        <v>1696</v>
      </c>
      <c r="H67" s="17">
        <v>1417</v>
      </c>
      <c r="I67" s="17">
        <v>2005</v>
      </c>
      <c r="J67" s="17">
        <v>4693</v>
      </c>
      <c r="K67" s="17">
        <v>5953</v>
      </c>
      <c r="L67" s="17">
        <v>6024</v>
      </c>
      <c r="M67" s="17">
        <v>2858</v>
      </c>
      <c r="N67" s="17">
        <v>1917</v>
      </c>
      <c r="O67" s="5">
        <f t="shared" si="5"/>
        <v>0.61913721274022304</v>
      </c>
      <c r="P67" s="5">
        <f t="shared" si="6"/>
        <v>-0.2662833605080237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44668</v>
      </c>
      <c r="F68" s="17">
        <v>3160</v>
      </c>
      <c r="G68" s="17">
        <v>3885</v>
      </c>
      <c r="H68" s="17">
        <v>4696</v>
      </c>
      <c r="I68" s="17">
        <v>5016</v>
      </c>
      <c r="J68" s="17">
        <v>5128</v>
      </c>
      <c r="K68" s="17">
        <v>5207</v>
      </c>
      <c r="L68" s="17">
        <v>5288</v>
      </c>
      <c r="M68" s="17">
        <v>6272</v>
      </c>
      <c r="N68" s="17">
        <v>4826</v>
      </c>
      <c r="O68" s="5">
        <f t="shared" si="5"/>
        <v>5.9294871794871792E-2</v>
      </c>
      <c r="P68" s="5">
        <f t="shared" si="6"/>
        <v>0.12978986402966625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44668</v>
      </c>
      <c r="F69" s="17">
        <v>2943</v>
      </c>
      <c r="G69" s="17">
        <v>3686</v>
      </c>
      <c r="H69" s="17">
        <v>4502</v>
      </c>
      <c r="I69" s="17">
        <v>4842</v>
      </c>
      <c r="J69" s="17">
        <v>4886</v>
      </c>
      <c r="K69" s="17">
        <v>5024</v>
      </c>
      <c r="L69" s="17">
        <v>5060</v>
      </c>
      <c r="M69" s="17">
        <v>5990</v>
      </c>
      <c r="N69" s="17">
        <v>4489</v>
      </c>
      <c r="O69" s="5">
        <f t="shared" si="5"/>
        <v>5.8355992470194518E-2</v>
      </c>
      <c r="P69" s="5">
        <f t="shared" si="6"/>
        <v>0.13457691267910246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44668</v>
      </c>
      <c r="F70" s="17">
        <v>2702</v>
      </c>
      <c r="G70" s="17">
        <v>3407</v>
      </c>
      <c r="H70" s="17">
        <v>4159</v>
      </c>
      <c r="I70" s="17">
        <v>4444</v>
      </c>
      <c r="J70" s="17">
        <v>4646</v>
      </c>
      <c r="K70" s="17">
        <v>4751</v>
      </c>
      <c r="L70" s="17">
        <v>4796</v>
      </c>
      <c r="M70" s="17">
        <v>5531</v>
      </c>
      <c r="N70" s="17">
        <v>3987</v>
      </c>
      <c r="O70" s="5">
        <f t="shared" si="5"/>
        <v>7.1133445002791743E-2</v>
      </c>
      <c r="P70" s="5">
        <f t="shared" si="6"/>
        <v>0.1275308354666046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44668</v>
      </c>
      <c r="F71" s="17">
        <v>2363</v>
      </c>
      <c r="G71" s="17">
        <v>3043</v>
      </c>
      <c r="H71" s="17">
        <v>3978</v>
      </c>
      <c r="I71" s="17">
        <v>4293</v>
      </c>
      <c r="J71" s="17">
        <v>4467</v>
      </c>
      <c r="K71" s="17">
        <v>4583</v>
      </c>
      <c r="L71" s="17">
        <v>4580</v>
      </c>
      <c r="M71" s="17">
        <v>5390</v>
      </c>
      <c r="N71" s="17">
        <v>3982</v>
      </c>
      <c r="O71" s="5">
        <f t="shared" si="5"/>
        <v>7.0343538209862111E-2</v>
      </c>
      <c r="P71" s="5">
        <f t="shared" si="6"/>
        <v>0.14867267488198149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44668</v>
      </c>
      <c r="F72" s="17">
        <v>2331</v>
      </c>
      <c r="G72" s="17">
        <v>2970</v>
      </c>
      <c r="H72" s="17">
        <v>3801</v>
      </c>
      <c r="I72" s="17">
        <v>4176</v>
      </c>
      <c r="J72" s="17">
        <v>4267</v>
      </c>
      <c r="K72" s="17">
        <v>4401</v>
      </c>
      <c r="L72" s="17">
        <v>4438</v>
      </c>
      <c r="M72" s="17">
        <v>5206</v>
      </c>
      <c r="N72" s="17">
        <v>3809</v>
      </c>
      <c r="O72" s="5">
        <f t="shared" si="5"/>
        <v>7.7315208156329654E-2</v>
      </c>
      <c r="P72" s="5">
        <f t="shared" si="6"/>
        <v>0.14186105476673427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44668</v>
      </c>
      <c r="F73" s="17">
        <v>2614</v>
      </c>
      <c r="G73" s="17">
        <v>3332</v>
      </c>
      <c r="H73" s="17">
        <v>4108</v>
      </c>
      <c r="I73" s="17">
        <v>4386</v>
      </c>
      <c r="J73" s="17">
        <v>4630</v>
      </c>
      <c r="K73" s="17">
        <v>4797</v>
      </c>
      <c r="L73" s="17">
        <v>4797</v>
      </c>
      <c r="M73" s="17">
        <v>5325</v>
      </c>
      <c r="N73" s="17">
        <v>3848</v>
      </c>
      <c r="O73" s="5">
        <f t="shared" si="5"/>
        <v>7.7372262773722625E-2</v>
      </c>
      <c r="P73" s="5">
        <f t="shared" si="6"/>
        <v>0.12004274519116599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44668</v>
      </c>
      <c r="F74" s="17">
        <v>2487</v>
      </c>
      <c r="G74" s="17">
        <v>3170</v>
      </c>
      <c r="H74" s="17">
        <v>4073</v>
      </c>
      <c r="I74" s="17">
        <v>4370</v>
      </c>
      <c r="J74" s="17">
        <v>4496</v>
      </c>
      <c r="K74" s="17">
        <v>4610</v>
      </c>
      <c r="L74" s="17">
        <v>4716</v>
      </c>
      <c r="M74" s="17">
        <v>5489</v>
      </c>
      <c r="N74" s="17">
        <v>4147</v>
      </c>
      <c r="O74" s="5">
        <f t="shared" si="5"/>
        <v>7.3159631357378546E-2</v>
      </c>
      <c r="P74" s="5">
        <f t="shared" si="6"/>
        <v>0.14070981210855951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44668</v>
      </c>
      <c r="F75" s="17">
        <v>2709</v>
      </c>
      <c r="G75" s="17">
        <v>3448</v>
      </c>
      <c r="H75" s="17">
        <v>4257</v>
      </c>
      <c r="I75" s="17">
        <v>4611</v>
      </c>
      <c r="J75" s="17">
        <v>4745</v>
      </c>
      <c r="K75" s="17">
        <v>4898</v>
      </c>
      <c r="L75" s="17">
        <v>4925</v>
      </c>
      <c r="M75" s="17">
        <v>5604</v>
      </c>
      <c r="N75" s="17">
        <v>3957</v>
      </c>
      <c r="O75" s="5">
        <f t="shared" si="5"/>
        <v>7.2751034632977565E-2</v>
      </c>
      <c r="P75" s="5">
        <f t="shared" si="6"/>
        <v>0.12729351243212347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44668</v>
      </c>
      <c r="F76" s="17">
        <v>2778</v>
      </c>
      <c r="G76" s="17">
        <v>3555</v>
      </c>
      <c r="H76" s="17">
        <v>4387</v>
      </c>
      <c r="I76" s="17">
        <v>4693</v>
      </c>
      <c r="J76" s="17">
        <v>4786</v>
      </c>
      <c r="K76" s="17">
        <v>4930</v>
      </c>
      <c r="L76" s="17">
        <v>5051</v>
      </c>
      <c r="M76" s="17">
        <v>6123</v>
      </c>
      <c r="N76" s="17">
        <v>4923</v>
      </c>
      <c r="O76" s="5">
        <f t="shared" si="5"/>
        <v>7.0353888535706718E-2</v>
      </c>
      <c r="P76" s="5">
        <f t="shared" si="6"/>
        <v>0.14619117727247941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44668</v>
      </c>
      <c r="F77" s="17">
        <v>2671</v>
      </c>
      <c r="G77" s="17">
        <v>3418</v>
      </c>
      <c r="H77" s="17">
        <v>4275</v>
      </c>
      <c r="I77" s="17">
        <v>4625</v>
      </c>
      <c r="J77" s="17">
        <v>4824</v>
      </c>
      <c r="K77" s="17">
        <v>4953</v>
      </c>
      <c r="L77" s="17">
        <v>5082</v>
      </c>
      <c r="M77" s="17">
        <v>6181</v>
      </c>
      <c r="N77" s="17">
        <v>4913</v>
      </c>
      <c r="O77" s="5">
        <f t="shared" si="5"/>
        <v>8.6245591535748636E-2</v>
      </c>
      <c r="P77" s="5">
        <f t="shared" si="6"/>
        <v>0.1484430775989895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44668</v>
      </c>
      <c r="F78" s="17">
        <v>2973</v>
      </c>
      <c r="G78" s="17">
        <v>3779</v>
      </c>
      <c r="H78" s="17">
        <v>4655</v>
      </c>
      <c r="I78" s="17">
        <v>4965</v>
      </c>
      <c r="J78" s="17">
        <v>5058</v>
      </c>
      <c r="K78" s="17">
        <v>5268</v>
      </c>
      <c r="L78" s="17">
        <v>5435</v>
      </c>
      <c r="M78" s="17">
        <v>6473</v>
      </c>
      <c r="N78" s="17">
        <v>5184</v>
      </c>
      <c r="O78" s="5">
        <f t="shared" si="5"/>
        <v>7.7304261645193259E-2</v>
      </c>
      <c r="P78" s="5">
        <f t="shared" si="6"/>
        <v>0.13923013923013924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44668</v>
      </c>
      <c r="F79" s="17">
        <v>3215</v>
      </c>
      <c r="G79" s="17">
        <v>4049</v>
      </c>
      <c r="H79" s="17">
        <v>4868</v>
      </c>
      <c r="I79" s="17">
        <v>5199</v>
      </c>
      <c r="J79" s="17">
        <v>5311</v>
      </c>
      <c r="K79" s="17">
        <v>5429</v>
      </c>
      <c r="L79" s="17">
        <v>5619</v>
      </c>
      <c r="M79" s="17">
        <v>6674</v>
      </c>
      <c r="N79" s="17">
        <v>5333</v>
      </c>
      <c r="O79" s="5">
        <f t="shared" si="5"/>
        <v>7.1612472585105363E-2</v>
      </c>
      <c r="P79" s="5">
        <f t="shared" si="6"/>
        <v>0.13290145268943857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44668</v>
      </c>
      <c r="F80" s="17">
        <v>2988</v>
      </c>
      <c r="G80" s="17">
        <v>3698</v>
      </c>
      <c r="H80" s="17">
        <v>4528</v>
      </c>
      <c r="I80" s="17">
        <v>4880</v>
      </c>
      <c r="J80" s="17">
        <v>5007</v>
      </c>
      <c r="K80" s="17">
        <v>5106</v>
      </c>
      <c r="L80" s="17">
        <v>5302</v>
      </c>
      <c r="M80" s="17">
        <v>6291</v>
      </c>
      <c r="N80" s="17">
        <v>4918</v>
      </c>
      <c r="O80" s="5">
        <f t="shared" si="5"/>
        <v>7.8738555442522895E-2</v>
      </c>
      <c r="P80" s="5">
        <f t="shared" si="6"/>
        <v>0.13234601496676959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44668</v>
      </c>
      <c r="F81" s="17">
        <v>3026</v>
      </c>
      <c r="G81" s="17">
        <v>3890</v>
      </c>
      <c r="H81" s="17">
        <v>4651</v>
      </c>
      <c r="I81" s="17">
        <v>4805</v>
      </c>
      <c r="J81" s="17">
        <v>5280</v>
      </c>
      <c r="K81" s="17">
        <v>5457</v>
      </c>
      <c r="L81" s="17">
        <v>5397</v>
      </c>
      <c r="M81" s="17">
        <v>6195</v>
      </c>
      <c r="N81" s="17">
        <v>5017</v>
      </c>
      <c r="O81" s="5">
        <f t="shared" si="5"/>
        <v>7.4243630573248412E-2</v>
      </c>
      <c r="P81" s="5">
        <f t="shared" si="6"/>
        <v>0.12574601691836629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44668</v>
      </c>
      <c r="F82" s="17">
        <v>3144</v>
      </c>
      <c r="G82" s="17">
        <v>3950</v>
      </c>
      <c r="H82" s="17">
        <v>4792</v>
      </c>
      <c r="I82" s="17">
        <v>5142</v>
      </c>
      <c r="J82" s="17">
        <v>5269</v>
      </c>
      <c r="K82" s="17">
        <v>5454</v>
      </c>
      <c r="L82" s="17">
        <v>5584</v>
      </c>
      <c r="M82" s="17">
        <v>6759</v>
      </c>
      <c r="N82" s="17">
        <v>5435</v>
      </c>
      <c r="O82" s="5">
        <f t="shared" si="5"/>
        <v>7.632999228989977E-2</v>
      </c>
      <c r="P82" s="5">
        <f t="shared" si="6"/>
        <v>0.13920804773410916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44668</v>
      </c>
      <c r="F83" s="17">
        <v>3296</v>
      </c>
      <c r="G83" s="17">
        <v>4197</v>
      </c>
      <c r="H83" s="17">
        <v>5143</v>
      </c>
      <c r="I83" s="17">
        <v>5421</v>
      </c>
      <c r="J83" s="17">
        <v>5599</v>
      </c>
      <c r="K83" s="17">
        <v>5735</v>
      </c>
      <c r="L83" s="17">
        <v>5767</v>
      </c>
      <c r="M83" s="17">
        <v>7029</v>
      </c>
      <c r="N83" s="17">
        <v>5515</v>
      </c>
      <c r="O83" s="5">
        <f t="shared" si="5"/>
        <v>5.7195233730522453E-2</v>
      </c>
      <c r="P83" s="5">
        <f t="shared" si="6"/>
        <v>0.14640923004473747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44668</v>
      </c>
      <c r="F84" s="17">
        <v>3237</v>
      </c>
      <c r="G84" s="17">
        <v>4123</v>
      </c>
      <c r="H84" s="17">
        <v>5069</v>
      </c>
      <c r="I84" s="17">
        <v>5318</v>
      </c>
      <c r="J84" s="17">
        <v>5485</v>
      </c>
      <c r="K84" s="17">
        <v>5620</v>
      </c>
      <c r="L84" s="17">
        <v>5669</v>
      </c>
      <c r="M84" s="17">
        <v>6981</v>
      </c>
      <c r="N84" s="17">
        <v>5412</v>
      </c>
      <c r="O84" s="5">
        <f t="shared" si="5"/>
        <v>5.5876327062767739E-2</v>
      </c>
      <c r="P84" s="5">
        <f t="shared" si="6"/>
        <v>0.15002863141820957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44668</v>
      </c>
      <c r="F85" s="17">
        <v>3110</v>
      </c>
      <c r="G85" s="17">
        <v>3906</v>
      </c>
      <c r="H85" s="17">
        <v>4687</v>
      </c>
      <c r="I85" s="17">
        <v>5012</v>
      </c>
      <c r="J85" s="17">
        <v>5168</v>
      </c>
      <c r="K85" s="17">
        <v>5293</v>
      </c>
      <c r="L85" s="17">
        <v>5407</v>
      </c>
      <c r="M85" s="17">
        <v>6643</v>
      </c>
      <c r="N85" s="17">
        <v>5473</v>
      </c>
      <c r="O85" s="5">
        <f t="shared" si="5"/>
        <v>7.1329502674856354E-2</v>
      </c>
      <c r="P85" s="5">
        <f t="shared" si="6"/>
        <v>0.14173426714364892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44668</v>
      </c>
      <c r="F86" s="17">
        <v>3102</v>
      </c>
      <c r="G86" s="17">
        <v>3901</v>
      </c>
      <c r="H86" s="17">
        <v>4695</v>
      </c>
      <c r="I86" s="17">
        <v>4996</v>
      </c>
      <c r="J86" s="17">
        <v>5220</v>
      </c>
      <c r="K86" s="17">
        <v>5315</v>
      </c>
      <c r="L86" s="17">
        <v>5368</v>
      </c>
      <c r="M86" s="17">
        <v>6611</v>
      </c>
      <c r="N86" s="17">
        <v>5154</v>
      </c>
      <c r="O86" s="5">
        <f t="shared" si="5"/>
        <v>6.6878664414190603E-2</v>
      </c>
      <c r="P86" s="5">
        <f t="shared" si="6"/>
        <v>0.14340614886731393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44668</v>
      </c>
      <c r="F87" s="17">
        <v>2879</v>
      </c>
      <c r="G87" s="17">
        <v>3655</v>
      </c>
      <c r="H87" s="17">
        <v>4451</v>
      </c>
      <c r="I87" s="17">
        <v>4639</v>
      </c>
      <c r="J87" s="17">
        <v>5036</v>
      </c>
      <c r="K87" s="17">
        <v>5235</v>
      </c>
      <c r="L87" s="17">
        <v>5253</v>
      </c>
      <c r="M87" s="17">
        <v>6277</v>
      </c>
      <c r="N87" s="17">
        <v>5089</v>
      </c>
      <c r="O87" s="5">
        <f t="shared" si="5"/>
        <v>8.2646331409727949E-2</v>
      </c>
      <c r="P87" s="5">
        <f t="shared" si="6"/>
        <v>0.13764581124072112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44668</v>
      </c>
      <c r="F88" s="17">
        <v>1734</v>
      </c>
      <c r="G88" s="17">
        <v>2183</v>
      </c>
      <c r="H88" s="17">
        <v>2249</v>
      </c>
      <c r="I88" s="17">
        <v>2883</v>
      </c>
      <c r="J88" s="17">
        <v>4270</v>
      </c>
      <c r="K88" s="17">
        <v>4565</v>
      </c>
      <c r="L88" s="17">
        <v>4725</v>
      </c>
      <c r="M88" s="17">
        <v>3669</v>
      </c>
      <c r="N88" s="17">
        <v>2930</v>
      </c>
      <c r="O88" s="5">
        <f t="shared" si="5"/>
        <v>0.35503297963865788</v>
      </c>
      <c r="P88" s="5">
        <f t="shared" si="6"/>
        <v>-4.3710107457380624E-2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44668</v>
      </c>
      <c r="F89" s="17">
        <v>1772</v>
      </c>
      <c r="G89" s="17">
        <v>2227</v>
      </c>
      <c r="H89" s="17">
        <v>2334</v>
      </c>
      <c r="I89" s="17">
        <v>2995</v>
      </c>
      <c r="J89" s="17">
        <v>4360</v>
      </c>
      <c r="K89" s="17">
        <v>4633</v>
      </c>
      <c r="L89" s="17">
        <v>4805</v>
      </c>
      <c r="M89" s="17">
        <v>3706</v>
      </c>
      <c r="N89" s="17">
        <v>3034</v>
      </c>
      <c r="O89" s="5">
        <f t="shared" si="5"/>
        <v>0.34612690853060651</v>
      </c>
      <c r="P89" s="5">
        <f t="shared" si="6"/>
        <v>-4.2561623206784499E-2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44668</v>
      </c>
      <c r="F90" s="17">
        <v>1951</v>
      </c>
      <c r="G90" s="17">
        <v>2462</v>
      </c>
      <c r="H90" s="17">
        <v>2734</v>
      </c>
      <c r="I90" s="17">
        <v>3273</v>
      </c>
      <c r="J90" s="17">
        <v>4025</v>
      </c>
      <c r="K90" s="17">
        <v>4224</v>
      </c>
      <c r="L90" s="17">
        <v>4467</v>
      </c>
      <c r="M90" s="17">
        <v>4373</v>
      </c>
      <c r="N90" s="17">
        <v>3674</v>
      </c>
      <c r="O90" s="5">
        <f t="shared" si="5"/>
        <v>0.24066101930287459</v>
      </c>
      <c r="P90" s="5">
        <f t="shared" si="6"/>
        <v>5.0942698706099812E-2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44668</v>
      </c>
      <c r="F91" s="17">
        <v>1686</v>
      </c>
      <c r="G91" s="17">
        <v>2144</v>
      </c>
      <c r="H91" s="17">
        <v>2117</v>
      </c>
      <c r="I91" s="17">
        <v>2738</v>
      </c>
      <c r="J91" s="17">
        <v>4344</v>
      </c>
      <c r="K91" s="17">
        <v>4586</v>
      </c>
      <c r="L91" s="17">
        <v>4857</v>
      </c>
      <c r="M91" s="17">
        <v>3655</v>
      </c>
      <c r="N91" s="17">
        <v>2800</v>
      </c>
      <c r="O91" s="5">
        <f t="shared" si="5"/>
        <v>0.39288786922856322</v>
      </c>
      <c r="P91" s="5">
        <f t="shared" si="6"/>
        <v>-6.2606577344701583E-2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44668</v>
      </c>
      <c r="F92" s="17">
        <v>2069</v>
      </c>
      <c r="G92" s="17">
        <v>2565</v>
      </c>
      <c r="H92" s="17">
        <v>2846</v>
      </c>
      <c r="I92" s="17">
        <v>3387</v>
      </c>
      <c r="J92" s="17">
        <v>3882</v>
      </c>
      <c r="K92" s="17">
        <v>4093</v>
      </c>
      <c r="L92" s="17">
        <v>4310</v>
      </c>
      <c r="M92" s="17">
        <v>4666</v>
      </c>
      <c r="N92" s="17">
        <v>4066</v>
      </c>
      <c r="O92" s="5">
        <f t="shared" si="5"/>
        <v>0.20458356623812185</v>
      </c>
      <c r="P92" s="5">
        <f t="shared" si="6"/>
        <v>8.1563602332445473E-2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44668</v>
      </c>
      <c r="F93" s="17">
        <v>2218</v>
      </c>
      <c r="G93" s="17">
        <v>2781</v>
      </c>
      <c r="H93" s="17">
        <v>3174</v>
      </c>
      <c r="I93" s="17">
        <v>3474</v>
      </c>
      <c r="J93" s="17">
        <v>3848</v>
      </c>
      <c r="K93" s="17">
        <v>4064</v>
      </c>
      <c r="L93" s="17">
        <v>4249</v>
      </c>
      <c r="M93" s="17">
        <v>4469</v>
      </c>
      <c r="N93" s="17">
        <v>3976</v>
      </c>
      <c r="O93" s="5">
        <f t="shared" si="5"/>
        <v>0.14482015357672101</v>
      </c>
      <c r="P93" s="5">
        <f t="shared" si="6"/>
        <v>8.3345145287030478E-2</v>
      </c>
    </row>
  </sheetData>
  <phoneticPr fontId="18" type="noConversion"/>
  <conditionalFormatting sqref="O1 O10:O1048576">
    <cfRule type="cellIs" dxfId="78" priority="6" operator="greaterThan">
      <formula>0.3</formula>
    </cfRule>
  </conditionalFormatting>
  <conditionalFormatting sqref="P1 P10:P1048576">
    <cfRule type="cellIs" dxfId="77" priority="5" operator="lessThan">
      <formula>0.15</formula>
    </cfRule>
  </conditionalFormatting>
  <conditionalFormatting sqref="O1">
    <cfRule type="cellIs" dxfId="76" priority="3" operator="greaterThan">
      <formula>0.3</formula>
    </cfRule>
    <cfRule type="cellIs" dxfId="75" priority="4" operator="greaterThan">
      <formula>0.3</formula>
    </cfRule>
  </conditionalFormatting>
  <conditionalFormatting sqref="O2:O9">
    <cfRule type="cellIs" dxfId="74" priority="2" operator="greaterThan">
      <formula>0.3</formula>
    </cfRule>
  </conditionalFormatting>
  <conditionalFormatting sqref="P2:P9">
    <cfRule type="cellIs" dxfId="73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B2" sqref="B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2" width="5.08203125" style="3" bestFit="1" customWidth="1"/>
    <col min="13" max="13" width="6.08203125" style="3" bestFit="1" customWidth="1"/>
    <col min="14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87</v>
      </c>
      <c r="C1" s="12" t="s">
        <v>85</v>
      </c>
      <c r="D1" s="12" t="s">
        <v>42</v>
      </c>
      <c r="E1" s="12" t="s">
        <v>41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39</v>
      </c>
      <c r="R1" s="10" t="s">
        <v>40</v>
      </c>
      <c r="S1" s="13" t="s">
        <v>14</v>
      </c>
      <c r="T1" s="13" t="s">
        <v>77</v>
      </c>
      <c r="U1" s="13" t="s">
        <v>78</v>
      </c>
      <c r="V1" s="13" t="s">
        <v>79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44658</v>
      </c>
      <c r="F2" s="4">
        <v>1720</v>
      </c>
      <c r="G2" s="4">
        <v>2032</v>
      </c>
      <c r="H2" s="4">
        <v>1990</v>
      </c>
      <c r="I2" s="4">
        <v>2594</v>
      </c>
      <c r="J2" s="4">
        <v>3924</v>
      </c>
      <c r="K2" s="4">
        <v>4373</v>
      </c>
      <c r="L2" s="4">
        <v>4625</v>
      </c>
      <c r="M2" s="4">
        <v>3654</v>
      </c>
      <c r="N2" s="4">
        <v>2720</v>
      </c>
      <c r="O2" s="5">
        <f t="shared" ref="O2:O9" si="0">(L2-H2)/(L2+H2)</f>
        <v>0.39833711262282689</v>
      </c>
      <c r="P2" s="5">
        <f t="shared" ref="P2:P9" si="1">((M2+H2)-(L2+F2))/((M2+H2)+(L2+F2))</f>
        <v>-5.8470264409041621E-2</v>
      </c>
      <c r="S2" s="3">
        <v>0.7</v>
      </c>
      <c r="T2" s="21">
        <v>68</v>
      </c>
      <c r="U2" s="21">
        <v>30.5</v>
      </c>
      <c r="V2" s="21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44658</v>
      </c>
      <c r="F3" s="4">
        <v>2069</v>
      </c>
      <c r="G3" s="4">
        <v>2547</v>
      </c>
      <c r="H3" s="4">
        <v>2569</v>
      </c>
      <c r="I3" s="4">
        <v>3268</v>
      </c>
      <c r="J3" s="4">
        <v>4519</v>
      </c>
      <c r="K3" s="4">
        <v>4920</v>
      </c>
      <c r="L3" s="4">
        <v>5120</v>
      </c>
      <c r="M3" s="4">
        <v>4661</v>
      </c>
      <c r="N3" s="4">
        <v>3616</v>
      </c>
      <c r="O3" s="5">
        <f t="shared" si="0"/>
        <v>0.33177266224476526</v>
      </c>
      <c r="P3" s="5">
        <f t="shared" si="1"/>
        <v>2.843470420972328E-3</v>
      </c>
      <c r="S3" s="3">
        <v>0.75</v>
      </c>
      <c r="T3" s="21">
        <v>75.2</v>
      </c>
      <c r="U3" s="21">
        <v>23.6</v>
      </c>
      <c r="V3" s="21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44658</v>
      </c>
      <c r="F4" s="4">
        <v>1856</v>
      </c>
      <c r="G4" s="4">
        <v>2253</v>
      </c>
      <c r="H4" s="4">
        <v>2263</v>
      </c>
      <c r="I4" s="4">
        <v>2809</v>
      </c>
      <c r="J4" s="4">
        <v>4417</v>
      </c>
      <c r="K4" s="4">
        <v>4939</v>
      </c>
      <c r="L4" s="4">
        <v>5076</v>
      </c>
      <c r="M4" s="4">
        <v>4142</v>
      </c>
      <c r="N4" s="4">
        <v>3123</v>
      </c>
      <c r="O4" s="5">
        <f t="shared" si="0"/>
        <v>0.38329472680201665</v>
      </c>
      <c r="P4" s="5">
        <f t="shared" si="1"/>
        <v>-3.9514133613256355E-2</v>
      </c>
      <c r="S4" s="3">
        <v>0.8</v>
      </c>
      <c r="T4" s="21">
        <v>63.8</v>
      </c>
      <c r="U4" s="21">
        <v>33.5</v>
      </c>
      <c r="V4" s="21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44658</v>
      </c>
      <c r="F5" s="4">
        <v>1631</v>
      </c>
      <c r="G5" s="4">
        <v>1995</v>
      </c>
      <c r="H5" s="4">
        <v>1864</v>
      </c>
      <c r="I5" s="4">
        <v>2461</v>
      </c>
      <c r="J5" s="4">
        <v>4161</v>
      </c>
      <c r="K5" s="4">
        <v>4751</v>
      </c>
      <c r="L5" s="4">
        <v>4998</v>
      </c>
      <c r="M5" s="4">
        <v>3484</v>
      </c>
      <c r="N5" s="4">
        <v>2588</v>
      </c>
      <c r="O5" s="5">
        <f t="shared" si="0"/>
        <v>0.45671815797143689</v>
      </c>
      <c r="P5" s="5">
        <f t="shared" si="1"/>
        <v>-0.10695499707773232</v>
      </c>
      <c r="S5" s="3">
        <v>1</v>
      </c>
      <c r="T5" s="21">
        <v>77.8</v>
      </c>
      <c r="U5" s="21">
        <v>17.600000000000001</v>
      </c>
      <c r="V5" s="21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44658</v>
      </c>
      <c r="F6" s="4">
        <v>2444</v>
      </c>
      <c r="G6" s="4">
        <v>2890</v>
      </c>
      <c r="H6" s="4">
        <v>3283</v>
      </c>
      <c r="I6" s="4">
        <v>3334</v>
      </c>
      <c r="J6" s="4">
        <v>3534</v>
      </c>
      <c r="K6" s="4">
        <v>3694</v>
      </c>
      <c r="L6" s="4">
        <v>3938</v>
      </c>
      <c r="M6" s="4">
        <v>4973</v>
      </c>
      <c r="N6" s="4">
        <v>4342</v>
      </c>
      <c r="O6" s="5">
        <f t="shared" si="0"/>
        <v>9.0707658219083234E-2</v>
      </c>
      <c r="P6" s="5">
        <f t="shared" si="1"/>
        <v>0.1280229539554584</v>
      </c>
      <c r="S6" s="3">
        <v>0.7</v>
      </c>
      <c r="T6" s="21">
        <v>81.099999999999994</v>
      </c>
      <c r="U6" s="21">
        <v>16</v>
      </c>
      <c r="V6" s="21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44658</v>
      </c>
      <c r="F7" s="4">
        <v>2337</v>
      </c>
      <c r="G7" s="4">
        <v>2814</v>
      </c>
      <c r="H7" s="4">
        <v>3021</v>
      </c>
      <c r="I7" s="4">
        <v>3525</v>
      </c>
      <c r="J7" s="4">
        <v>4317</v>
      </c>
      <c r="K7" s="4">
        <v>4608</v>
      </c>
      <c r="L7" s="4">
        <v>4782</v>
      </c>
      <c r="M7" s="4">
        <v>4912</v>
      </c>
      <c r="N7" s="4">
        <v>3744</v>
      </c>
      <c r="O7" s="5">
        <f t="shared" si="0"/>
        <v>0.22568242983467898</v>
      </c>
      <c r="P7" s="5">
        <f t="shared" si="1"/>
        <v>5.4079192133935687E-2</v>
      </c>
      <c r="S7" s="3">
        <v>0.7</v>
      </c>
      <c r="T7" s="21">
        <v>68</v>
      </c>
      <c r="U7" s="21">
        <v>30.3</v>
      </c>
      <c r="V7" s="21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44658</v>
      </c>
      <c r="F8" s="4">
        <v>7855</v>
      </c>
      <c r="G8" s="4">
        <v>8355</v>
      </c>
      <c r="H8" s="4">
        <v>9011</v>
      </c>
      <c r="I8" s="4">
        <v>8686</v>
      </c>
      <c r="J8" s="4">
        <v>8693</v>
      </c>
      <c r="K8" s="4">
        <v>8761</v>
      </c>
      <c r="L8" s="4">
        <v>8664</v>
      </c>
      <c r="M8" s="4">
        <v>9901</v>
      </c>
      <c r="N8" s="4">
        <v>9004</v>
      </c>
      <c r="O8" s="5">
        <f t="shared" si="0"/>
        <v>-1.9632248939179631E-2</v>
      </c>
      <c r="P8" s="5">
        <f t="shared" si="1"/>
        <v>6.7539725099489148E-2</v>
      </c>
      <c r="S8" s="3">
        <v>0.65</v>
      </c>
      <c r="T8" s="21">
        <v>66.2</v>
      </c>
      <c r="U8" s="21">
        <v>32.5</v>
      </c>
      <c r="V8" s="21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44658</v>
      </c>
      <c r="F9" s="4">
        <v>7933</v>
      </c>
      <c r="G9" s="4">
        <v>8363</v>
      </c>
      <c r="H9" s="4">
        <v>8838</v>
      </c>
      <c r="I9" s="4">
        <v>9053</v>
      </c>
      <c r="J9" s="4">
        <v>8857</v>
      </c>
      <c r="K9" s="4">
        <v>8459</v>
      </c>
      <c r="L9" s="4">
        <v>8681</v>
      </c>
      <c r="M9" s="4">
        <v>10034</v>
      </c>
      <c r="N9" s="4">
        <v>9219</v>
      </c>
      <c r="O9" s="5">
        <f t="shared" si="0"/>
        <v>-8.9616987270962952E-3</v>
      </c>
      <c r="P9" s="5">
        <f t="shared" si="1"/>
        <v>6.3630727610888796E-2</v>
      </c>
      <c r="S9" s="3">
        <v>0.6</v>
      </c>
      <c r="T9" s="21">
        <v>67.400000000000006</v>
      </c>
      <c r="U9" s="21">
        <v>32.6</v>
      </c>
      <c r="V9" s="21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44658</v>
      </c>
      <c r="F10" s="4">
        <v>1985</v>
      </c>
      <c r="G10" s="4">
        <v>2502</v>
      </c>
      <c r="H10" s="4">
        <v>3137</v>
      </c>
      <c r="I10" s="4">
        <v>3398</v>
      </c>
      <c r="J10" s="4">
        <v>3485</v>
      </c>
      <c r="K10" s="4">
        <v>3617</v>
      </c>
      <c r="L10" s="4">
        <v>3665</v>
      </c>
      <c r="M10" s="4">
        <v>4505</v>
      </c>
      <c r="N10" s="4">
        <v>3535</v>
      </c>
      <c r="O10" s="5">
        <f t="shared" ref="O10:O34" si="2">(L10-H10)/(L10+H10)</f>
        <v>7.762422816818583E-2</v>
      </c>
      <c r="P10" s="5">
        <f t="shared" ref="P10:P34" si="3">((M10+H10)-(L10+F10))/((M10+H10)+(L10+F10))</f>
        <v>0.1498645801986157</v>
      </c>
      <c r="Q10" s="3">
        <v>23</v>
      </c>
      <c r="R10" s="3">
        <v>37</v>
      </c>
      <c r="S10" s="3">
        <f>Q10/R10</f>
        <v>0.6216216216216216</v>
      </c>
      <c r="W10" s="20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44658</v>
      </c>
      <c r="F11" s="4">
        <v>2549</v>
      </c>
      <c r="G11" s="4">
        <v>3205</v>
      </c>
      <c r="H11" s="4">
        <v>3857</v>
      </c>
      <c r="I11" s="4">
        <v>4314</v>
      </c>
      <c r="J11" s="4">
        <v>4684</v>
      </c>
      <c r="K11" s="4">
        <v>4941</v>
      </c>
      <c r="L11" s="4">
        <v>5108</v>
      </c>
      <c r="M11" s="4">
        <v>6396</v>
      </c>
      <c r="N11" s="4">
        <v>5103</v>
      </c>
      <c r="O11" s="5">
        <f t="shared" si="2"/>
        <v>0.13954266592303402</v>
      </c>
      <c r="P11" s="5">
        <f t="shared" si="3"/>
        <v>0.14494695700725851</v>
      </c>
      <c r="Q11" s="3">
        <v>22</v>
      </c>
      <c r="R11" s="3">
        <v>42</v>
      </c>
      <c r="S11" s="3">
        <f t="shared" ref="S11:S34" si="4">Q11/R11</f>
        <v>0.52380952380952384</v>
      </c>
      <c r="W11" s="20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44658</v>
      </c>
      <c r="F12" s="4">
        <v>2539</v>
      </c>
      <c r="G12" s="4">
        <v>3153</v>
      </c>
      <c r="H12" s="4">
        <v>3744</v>
      </c>
      <c r="I12" s="4">
        <v>4219</v>
      </c>
      <c r="J12" s="4">
        <v>4524</v>
      </c>
      <c r="K12" s="4">
        <v>4747</v>
      </c>
      <c r="L12" s="4">
        <v>4875</v>
      </c>
      <c r="M12" s="4">
        <v>6155</v>
      </c>
      <c r="N12" s="4">
        <v>4978</v>
      </c>
      <c r="O12" s="5">
        <f t="shared" si="2"/>
        <v>0.13122171945701358</v>
      </c>
      <c r="P12" s="5">
        <f t="shared" si="3"/>
        <v>0.14353376075781205</v>
      </c>
      <c r="Q12" s="3">
        <v>38</v>
      </c>
      <c r="R12" s="3">
        <v>46</v>
      </c>
      <c r="S12" s="3">
        <f t="shared" si="4"/>
        <v>0.82608695652173914</v>
      </c>
      <c r="W12" s="20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44658</v>
      </c>
      <c r="F13" s="4">
        <v>2850</v>
      </c>
      <c r="G13" s="4">
        <v>3516</v>
      </c>
      <c r="H13" s="4">
        <v>4192</v>
      </c>
      <c r="I13" s="4">
        <v>4669</v>
      </c>
      <c r="J13" s="4">
        <v>4864</v>
      </c>
      <c r="K13" s="4">
        <v>5054</v>
      </c>
      <c r="L13" s="4">
        <v>5153</v>
      </c>
      <c r="M13" s="4">
        <v>6449</v>
      </c>
      <c r="N13" s="4">
        <v>5196</v>
      </c>
      <c r="O13" s="5">
        <f t="shared" si="2"/>
        <v>0.10283574103798823</v>
      </c>
      <c r="P13" s="5">
        <f t="shared" si="3"/>
        <v>0.14149324179360653</v>
      </c>
      <c r="Q13" s="3">
        <v>16</v>
      </c>
      <c r="R13" s="3">
        <v>37</v>
      </c>
      <c r="S13" s="3">
        <f t="shared" si="4"/>
        <v>0.43243243243243246</v>
      </c>
      <c r="W13" s="20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44658</v>
      </c>
      <c r="F14" s="4">
        <v>2731</v>
      </c>
      <c r="G14" s="4">
        <v>3451</v>
      </c>
      <c r="H14" s="4">
        <v>3933</v>
      </c>
      <c r="I14" s="4">
        <v>4657</v>
      </c>
      <c r="J14" s="4">
        <v>5041</v>
      </c>
      <c r="K14" s="4">
        <v>5129</v>
      </c>
      <c r="L14" s="4">
        <v>5358</v>
      </c>
      <c r="M14" s="4">
        <v>6628</v>
      </c>
      <c r="N14" s="4">
        <v>5053</v>
      </c>
      <c r="O14" s="5">
        <f t="shared" si="2"/>
        <v>0.15337423312883436</v>
      </c>
      <c r="P14" s="5">
        <f t="shared" si="3"/>
        <v>0.13254691689008044</v>
      </c>
      <c r="Q14" s="3">
        <v>16</v>
      </c>
      <c r="R14" s="3">
        <v>40</v>
      </c>
      <c r="S14" s="3">
        <f t="shared" si="4"/>
        <v>0.4</v>
      </c>
      <c r="W14" s="20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44658</v>
      </c>
      <c r="F15" s="4">
        <v>2437</v>
      </c>
      <c r="G15" s="4">
        <v>3044</v>
      </c>
      <c r="H15" s="4">
        <v>3825</v>
      </c>
      <c r="I15" s="4">
        <v>4147</v>
      </c>
      <c r="J15" s="4">
        <v>4299</v>
      </c>
      <c r="K15" s="4">
        <v>4458</v>
      </c>
      <c r="L15" s="4">
        <v>4498</v>
      </c>
      <c r="M15" s="4">
        <v>5854</v>
      </c>
      <c r="N15" s="4">
        <v>4180</v>
      </c>
      <c r="O15" s="5">
        <f t="shared" si="2"/>
        <v>8.086026673074613E-2</v>
      </c>
      <c r="P15" s="5">
        <f t="shared" si="3"/>
        <v>0.16516191164078489</v>
      </c>
      <c r="Q15" s="3">
        <v>22</v>
      </c>
      <c r="R15" s="3">
        <v>44</v>
      </c>
      <c r="S15" s="3">
        <f t="shared" si="4"/>
        <v>0.5</v>
      </c>
      <c r="W15" s="20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44658</v>
      </c>
      <c r="F16" s="4">
        <v>2522</v>
      </c>
      <c r="G16" s="4">
        <v>3136</v>
      </c>
      <c r="H16" s="4">
        <v>3901</v>
      </c>
      <c r="I16" s="4">
        <v>4243</v>
      </c>
      <c r="J16" s="4">
        <v>4412</v>
      </c>
      <c r="K16" s="4">
        <v>4465</v>
      </c>
      <c r="L16" s="4">
        <v>4557</v>
      </c>
      <c r="M16" s="4">
        <v>5920</v>
      </c>
      <c r="N16" s="4">
        <v>4440</v>
      </c>
      <c r="O16" s="5">
        <f t="shared" si="2"/>
        <v>7.755970678647435E-2</v>
      </c>
      <c r="P16" s="5">
        <f t="shared" si="3"/>
        <v>0.16224852071005919</v>
      </c>
      <c r="Q16" s="3">
        <v>20</v>
      </c>
      <c r="R16" s="3">
        <v>42</v>
      </c>
      <c r="S16" s="3">
        <f t="shared" si="4"/>
        <v>0.47619047619047616</v>
      </c>
      <c r="W16" s="20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44658</v>
      </c>
      <c r="F17" s="4">
        <v>4440</v>
      </c>
      <c r="G17" s="4">
        <v>4970</v>
      </c>
      <c r="H17" s="4">
        <v>5602</v>
      </c>
      <c r="I17" s="4">
        <v>5999</v>
      </c>
      <c r="J17" s="4">
        <v>5975</v>
      </c>
      <c r="K17" s="4">
        <v>5931</v>
      </c>
      <c r="L17" s="4">
        <v>6058</v>
      </c>
      <c r="M17" s="4">
        <v>7892</v>
      </c>
      <c r="N17" s="4">
        <v>6657</v>
      </c>
      <c r="O17" s="5">
        <f t="shared" si="2"/>
        <v>3.9108061749571182E-2</v>
      </c>
      <c r="P17" s="5">
        <f t="shared" si="3"/>
        <v>0.12487495831943982</v>
      </c>
      <c r="Q17" s="3">
        <v>12</v>
      </c>
      <c r="R17" s="3">
        <v>36</v>
      </c>
      <c r="S17" s="3">
        <f t="shared" si="4"/>
        <v>0.33333333333333331</v>
      </c>
      <c r="W17" s="20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44658</v>
      </c>
      <c r="F18" s="4">
        <v>2642</v>
      </c>
      <c r="G18" s="4">
        <v>3371</v>
      </c>
      <c r="H18" s="4">
        <v>4283</v>
      </c>
      <c r="I18" s="4">
        <v>4682</v>
      </c>
      <c r="J18" s="4">
        <v>4796</v>
      </c>
      <c r="K18" s="4">
        <v>5015</v>
      </c>
      <c r="L18" s="4">
        <v>5105</v>
      </c>
      <c r="M18" s="4">
        <v>6396</v>
      </c>
      <c r="N18" s="4">
        <v>4599</v>
      </c>
      <c r="O18" s="5">
        <f t="shared" si="2"/>
        <v>8.7558585428206215E-2</v>
      </c>
      <c r="P18" s="5">
        <f t="shared" si="3"/>
        <v>0.15912297840008682</v>
      </c>
      <c r="Q18" s="3">
        <v>20</v>
      </c>
      <c r="R18" s="3">
        <v>25</v>
      </c>
      <c r="S18" s="3">
        <f t="shared" si="4"/>
        <v>0.8</v>
      </c>
      <c r="W18" s="20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44658</v>
      </c>
      <c r="F19" s="4">
        <v>2828</v>
      </c>
      <c r="G19" s="4">
        <v>3625</v>
      </c>
      <c r="H19" s="4">
        <v>4587</v>
      </c>
      <c r="I19" s="4">
        <v>4996</v>
      </c>
      <c r="J19" s="4">
        <v>5117</v>
      </c>
      <c r="K19" s="4">
        <v>5338</v>
      </c>
      <c r="L19" s="4">
        <v>5409</v>
      </c>
      <c r="M19" s="4">
        <v>6948</v>
      </c>
      <c r="N19" s="4">
        <v>5030</v>
      </c>
      <c r="O19" s="5">
        <f t="shared" si="2"/>
        <v>8.2232893157262898E-2</v>
      </c>
      <c r="P19" s="5">
        <f t="shared" si="3"/>
        <v>0.16680153752781712</v>
      </c>
      <c r="Q19" s="3">
        <v>12</v>
      </c>
      <c r="R19" s="3">
        <v>39</v>
      </c>
      <c r="S19" s="3">
        <f t="shared" si="4"/>
        <v>0.30769230769230771</v>
      </c>
      <c r="W19" s="20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44658</v>
      </c>
      <c r="F20" s="4">
        <v>2455</v>
      </c>
      <c r="G20" s="4">
        <v>3083</v>
      </c>
      <c r="H20" s="4">
        <v>3628</v>
      </c>
      <c r="I20" s="4">
        <v>4100</v>
      </c>
      <c r="J20" s="4">
        <v>4248</v>
      </c>
      <c r="K20" s="4">
        <v>4385</v>
      </c>
      <c r="L20" s="4">
        <v>4494</v>
      </c>
      <c r="M20" s="4">
        <v>5283</v>
      </c>
      <c r="N20" s="4">
        <v>3966</v>
      </c>
      <c r="O20" s="5">
        <f t="shared" si="2"/>
        <v>0.1066239842403349</v>
      </c>
      <c r="P20" s="5">
        <f t="shared" si="3"/>
        <v>0.12370744010088272</v>
      </c>
      <c r="Q20" s="3">
        <v>19</v>
      </c>
      <c r="R20" s="3">
        <v>42</v>
      </c>
      <c r="S20" s="3">
        <f t="shared" si="4"/>
        <v>0.45238095238095238</v>
      </c>
      <c r="W20" s="20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44658</v>
      </c>
      <c r="F21" s="4">
        <v>2454</v>
      </c>
      <c r="G21" s="4">
        <v>3053</v>
      </c>
      <c r="H21" s="4">
        <v>3694</v>
      </c>
      <c r="I21" s="4">
        <v>3906</v>
      </c>
      <c r="J21" s="4">
        <v>4047</v>
      </c>
      <c r="K21" s="4">
        <v>4174</v>
      </c>
      <c r="L21" s="4">
        <v>4257</v>
      </c>
      <c r="M21" s="4">
        <v>5225</v>
      </c>
      <c r="N21" s="4">
        <v>3959</v>
      </c>
      <c r="O21" s="5">
        <f t="shared" si="2"/>
        <v>7.0808703307760026E-2</v>
      </c>
      <c r="P21" s="5">
        <f t="shared" si="3"/>
        <v>0.14126679462571978</v>
      </c>
      <c r="Q21" s="3">
        <v>22</v>
      </c>
      <c r="R21" s="3">
        <v>26</v>
      </c>
      <c r="S21" s="3">
        <f t="shared" si="4"/>
        <v>0.84615384615384615</v>
      </c>
      <c r="W21" s="20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44658</v>
      </c>
      <c r="F22" s="4">
        <v>2293</v>
      </c>
      <c r="G22" s="4">
        <v>2852</v>
      </c>
      <c r="H22" s="4">
        <v>3579</v>
      </c>
      <c r="I22" s="4">
        <v>4022</v>
      </c>
      <c r="J22" s="4">
        <v>4095</v>
      </c>
      <c r="K22" s="4">
        <v>4232</v>
      </c>
      <c r="L22" s="4">
        <v>4361</v>
      </c>
      <c r="M22" s="4">
        <v>5211</v>
      </c>
      <c r="N22" s="4">
        <v>3934</v>
      </c>
      <c r="O22" s="5">
        <f t="shared" si="2"/>
        <v>9.8488664987405536E-2</v>
      </c>
      <c r="P22" s="5">
        <f t="shared" si="3"/>
        <v>0.1383061383061383</v>
      </c>
      <c r="Q22" s="3">
        <v>19</v>
      </c>
      <c r="R22" s="3">
        <v>40</v>
      </c>
      <c r="S22" s="3">
        <f t="shared" si="4"/>
        <v>0.47499999999999998</v>
      </c>
      <c r="W22" s="20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44658</v>
      </c>
      <c r="F23" s="4">
        <v>2288</v>
      </c>
      <c r="G23" s="4">
        <v>2938</v>
      </c>
      <c r="H23" s="4">
        <v>3562</v>
      </c>
      <c r="I23" s="4">
        <v>4077</v>
      </c>
      <c r="J23" s="4">
        <v>4381</v>
      </c>
      <c r="K23" s="4">
        <v>4493</v>
      </c>
      <c r="L23" s="4">
        <v>4619</v>
      </c>
      <c r="M23" s="4">
        <v>5640</v>
      </c>
      <c r="N23" s="4">
        <v>4205</v>
      </c>
      <c r="O23" s="5">
        <f t="shared" si="2"/>
        <v>0.12920180906979586</v>
      </c>
      <c r="P23" s="5">
        <f t="shared" si="3"/>
        <v>0.14246694394437892</v>
      </c>
      <c r="Q23" s="3">
        <v>27</v>
      </c>
      <c r="R23" s="3">
        <v>46</v>
      </c>
      <c r="S23" s="3">
        <f t="shared" si="4"/>
        <v>0.58695652173913049</v>
      </c>
      <c r="W23" s="20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44658</v>
      </c>
      <c r="F24" s="4">
        <v>2595</v>
      </c>
      <c r="G24" s="4">
        <v>3274</v>
      </c>
      <c r="H24" s="4">
        <v>4123</v>
      </c>
      <c r="I24" s="4">
        <v>4714</v>
      </c>
      <c r="J24" s="4">
        <v>4858</v>
      </c>
      <c r="K24" s="4">
        <v>4991</v>
      </c>
      <c r="L24" s="4">
        <v>5230</v>
      </c>
      <c r="M24" s="4">
        <v>6540</v>
      </c>
      <c r="N24" s="4">
        <v>5280</v>
      </c>
      <c r="O24" s="5">
        <f t="shared" si="2"/>
        <v>0.118357746177697</v>
      </c>
      <c r="P24" s="5">
        <f t="shared" si="3"/>
        <v>0.15350497620077888</v>
      </c>
      <c r="Q24" s="3">
        <v>25</v>
      </c>
      <c r="R24" s="3">
        <v>35</v>
      </c>
      <c r="S24" s="3">
        <f t="shared" si="4"/>
        <v>0.7142857142857143</v>
      </c>
      <c r="W24" s="20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44658</v>
      </c>
      <c r="F25" s="4">
        <v>2551</v>
      </c>
      <c r="G25" s="4">
        <v>3128</v>
      </c>
      <c r="H25" s="4">
        <v>3830</v>
      </c>
      <c r="I25" s="4">
        <v>4243</v>
      </c>
      <c r="J25" s="4">
        <v>4386</v>
      </c>
      <c r="K25" s="4">
        <v>4603</v>
      </c>
      <c r="L25" s="4">
        <v>4741</v>
      </c>
      <c r="M25" s="4">
        <v>6036</v>
      </c>
      <c r="N25" s="4">
        <v>4807</v>
      </c>
      <c r="O25" s="5">
        <f t="shared" si="2"/>
        <v>0.10628864776572162</v>
      </c>
      <c r="P25" s="5">
        <f t="shared" si="3"/>
        <v>0.15001748455530947</v>
      </c>
      <c r="Q25" s="3">
        <v>18</v>
      </c>
      <c r="R25" s="3">
        <v>28</v>
      </c>
      <c r="S25" s="3">
        <f t="shared" si="4"/>
        <v>0.6428571428571429</v>
      </c>
      <c r="W25" s="20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44658</v>
      </c>
      <c r="F26" s="4">
        <v>2912</v>
      </c>
      <c r="G26" s="4">
        <v>3633</v>
      </c>
      <c r="H26" s="4">
        <v>4343</v>
      </c>
      <c r="I26" s="4">
        <v>4699</v>
      </c>
      <c r="J26" s="4">
        <v>5001</v>
      </c>
      <c r="K26" s="4">
        <v>4823</v>
      </c>
      <c r="L26" s="4">
        <v>5135</v>
      </c>
      <c r="M26" s="4">
        <v>6131</v>
      </c>
      <c r="N26" s="4">
        <v>5053</v>
      </c>
      <c r="O26" s="5">
        <f t="shared" si="2"/>
        <v>8.3561932897235708E-2</v>
      </c>
      <c r="P26" s="5">
        <f t="shared" si="3"/>
        <v>0.13104044058096215</v>
      </c>
      <c r="Q26" s="3">
        <v>20</v>
      </c>
      <c r="R26" s="3">
        <v>30</v>
      </c>
      <c r="S26" s="3">
        <f t="shared" si="4"/>
        <v>0.66666666666666663</v>
      </c>
      <c r="W26" s="20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44658</v>
      </c>
      <c r="F27" s="4">
        <v>2621</v>
      </c>
      <c r="G27" s="4">
        <v>3268</v>
      </c>
      <c r="H27" s="4">
        <v>4046</v>
      </c>
      <c r="I27" s="4">
        <v>4511</v>
      </c>
      <c r="J27" s="4">
        <v>4739</v>
      </c>
      <c r="K27" s="4">
        <v>4889</v>
      </c>
      <c r="L27" s="4">
        <v>5057</v>
      </c>
      <c r="M27" s="4">
        <v>6303</v>
      </c>
      <c r="N27" s="4">
        <v>5136</v>
      </c>
      <c r="O27" s="5">
        <f t="shared" si="2"/>
        <v>0.11106228715807975</v>
      </c>
      <c r="P27" s="5">
        <f t="shared" si="3"/>
        <v>0.14816663893049314</v>
      </c>
      <c r="Q27" s="3">
        <v>15</v>
      </c>
      <c r="R27" s="3">
        <v>30</v>
      </c>
      <c r="S27" s="3">
        <f t="shared" si="4"/>
        <v>0.5</v>
      </c>
      <c r="W27" s="20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44658</v>
      </c>
      <c r="F28" s="4">
        <v>1950</v>
      </c>
      <c r="G28" s="4">
        <v>2213</v>
      </c>
      <c r="H28" s="4">
        <v>2514</v>
      </c>
      <c r="I28" s="4">
        <v>2732</v>
      </c>
      <c r="J28" s="4">
        <v>2738</v>
      </c>
      <c r="K28" s="4">
        <v>2835</v>
      </c>
      <c r="L28" s="4">
        <v>2889</v>
      </c>
      <c r="M28" s="4">
        <v>3283</v>
      </c>
      <c r="N28" s="4">
        <v>2671</v>
      </c>
      <c r="O28" s="5">
        <f t="shared" si="2"/>
        <v>6.9405885619100494E-2</v>
      </c>
      <c r="P28" s="5">
        <f t="shared" si="3"/>
        <v>9.0071455434373823E-2</v>
      </c>
      <c r="Q28" s="3">
        <v>27</v>
      </c>
      <c r="R28" s="3">
        <v>46</v>
      </c>
      <c r="S28" s="3">
        <f t="shared" si="4"/>
        <v>0.58695652173913049</v>
      </c>
      <c r="W28" s="20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44658</v>
      </c>
      <c r="F29" s="4">
        <v>1916</v>
      </c>
      <c r="G29" s="4">
        <v>2157</v>
      </c>
      <c r="H29" s="4">
        <v>2432</v>
      </c>
      <c r="I29" s="4">
        <v>2606</v>
      </c>
      <c r="J29" s="4">
        <v>2647</v>
      </c>
      <c r="K29" s="4">
        <v>2642</v>
      </c>
      <c r="L29" s="4">
        <v>2715</v>
      </c>
      <c r="M29" s="4">
        <v>3102</v>
      </c>
      <c r="N29" s="4">
        <v>2631</v>
      </c>
      <c r="O29" s="5">
        <f t="shared" si="2"/>
        <v>5.498348552554886E-2</v>
      </c>
      <c r="P29" s="5">
        <f t="shared" si="3"/>
        <v>8.8834235120511557E-2</v>
      </c>
      <c r="Q29" s="3">
        <v>49</v>
      </c>
      <c r="R29" s="3">
        <v>46</v>
      </c>
      <c r="S29" s="3">
        <f t="shared" si="4"/>
        <v>1.0652173913043479</v>
      </c>
      <c r="W29" s="20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44658</v>
      </c>
      <c r="F30" s="4">
        <v>1883</v>
      </c>
      <c r="G30" s="4">
        <v>2112</v>
      </c>
      <c r="H30" s="4">
        <v>2358</v>
      </c>
      <c r="I30" s="4">
        <v>2472</v>
      </c>
      <c r="J30" s="4">
        <v>2538</v>
      </c>
      <c r="K30" s="4">
        <v>2601</v>
      </c>
      <c r="L30" s="4">
        <v>2692</v>
      </c>
      <c r="M30" s="4">
        <v>3075</v>
      </c>
      <c r="N30" s="4">
        <v>2585</v>
      </c>
      <c r="O30" s="5">
        <f t="shared" si="2"/>
        <v>6.6138613861386142E-2</v>
      </c>
      <c r="P30" s="5">
        <f t="shared" si="3"/>
        <v>8.573141486810551E-2</v>
      </c>
      <c r="Q30" s="3">
        <v>28</v>
      </c>
      <c r="R30" s="3">
        <v>45</v>
      </c>
      <c r="S30" s="3">
        <f t="shared" si="4"/>
        <v>0.62222222222222223</v>
      </c>
      <c r="W30" s="20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44658</v>
      </c>
      <c r="F31" s="4">
        <v>2013</v>
      </c>
      <c r="G31" s="4">
        <v>2252</v>
      </c>
      <c r="H31" s="4">
        <v>2509</v>
      </c>
      <c r="I31" s="4">
        <v>2705</v>
      </c>
      <c r="J31" s="4">
        <v>2760</v>
      </c>
      <c r="K31" s="4">
        <v>2837</v>
      </c>
      <c r="L31" s="4">
        <v>2888</v>
      </c>
      <c r="M31" s="4">
        <v>3414</v>
      </c>
      <c r="N31" s="4">
        <v>2769</v>
      </c>
      <c r="O31" s="5">
        <f t="shared" si="2"/>
        <v>7.022419862886789E-2</v>
      </c>
      <c r="P31" s="5">
        <f t="shared" si="3"/>
        <v>9.4419807834441982E-2</v>
      </c>
      <c r="Q31" s="3">
        <v>25</v>
      </c>
      <c r="R31" s="3">
        <v>45</v>
      </c>
      <c r="S31" s="3">
        <f t="shared" si="4"/>
        <v>0.55555555555555558</v>
      </c>
      <c r="W31" s="20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44658</v>
      </c>
      <c r="F32" s="4">
        <v>1896</v>
      </c>
      <c r="G32" s="4">
        <v>2166</v>
      </c>
      <c r="H32" s="4">
        <v>2467</v>
      </c>
      <c r="I32" s="4">
        <v>2591</v>
      </c>
      <c r="J32" s="4">
        <v>2636</v>
      </c>
      <c r="K32" s="4">
        <v>2745</v>
      </c>
      <c r="L32" s="4">
        <v>2734</v>
      </c>
      <c r="M32" s="4">
        <v>3272</v>
      </c>
      <c r="N32" s="4">
        <v>2758</v>
      </c>
      <c r="O32" s="5">
        <f t="shared" si="2"/>
        <v>5.1336281484329935E-2</v>
      </c>
      <c r="P32" s="5">
        <f t="shared" si="3"/>
        <v>0.10695341884463304</v>
      </c>
      <c r="Q32" s="3">
        <v>20</v>
      </c>
      <c r="R32" s="3">
        <v>40</v>
      </c>
      <c r="S32" s="3">
        <f t="shared" si="4"/>
        <v>0.5</v>
      </c>
      <c r="W32" s="20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44658</v>
      </c>
      <c r="F33" s="4">
        <v>1922</v>
      </c>
      <c r="G33" s="4">
        <v>2156</v>
      </c>
      <c r="H33" s="4">
        <v>2427</v>
      </c>
      <c r="I33" s="4">
        <v>2560</v>
      </c>
      <c r="J33" s="4">
        <v>2591</v>
      </c>
      <c r="K33" s="4">
        <v>2677</v>
      </c>
      <c r="L33" s="4">
        <v>2706</v>
      </c>
      <c r="M33" s="4">
        <v>3268</v>
      </c>
      <c r="N33" s="4">
        <v>2642</v>
      </c>
      <c r="O33" s="5">
        <f t="shared" si="2"/>
        <v>5.4354178842782E-2</v>
      </c>
      <c r="P33" s="5">
        <f t="shared" si="3"/>
        <v>0.10336142594207111</v>
      </c>
      <c r="Q33" s="3">
        <v>25</v>
      </c>
      <c r="R33" s="3">
        <v>40</v>
      </c>
      <c r="S33" s="3">
        <f t="shared" si="4"/>
        <v>0.625</v>
      </c>
      <c r="W33" s="20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44658</v>
      </c>
      <c r="F34" s="4">
        <v>1923</v>
      </c>
      <c r="G34" s="4">
        <v>2192</v>
      </c>
      <c r="H34" s="4">
        <v>2475</v>
      </c>
      <c r="I34" s="4">
        <v>2602</v>
      </c>
      <c r="J34" s="4">
        <v>2654</v>
      </c>
      <c r="K34" s="4">
        <v>2692</v>
      </c>
      <c r="L34" s="4">
        <v>2781</v>
      </c>
      <c r="M34" s="4">
        <v>3301</v>
      </c>
      <c r="N34" s="4">
        <v>2781</v>
      </c>
      <c r="O34" s="5">
        <f t="shared" si="2"/>
        <v>5.8219178082191778E-2</v>
      </c>
      <c r="P34" s="5">
        <f t="shared" si="3"/>
        <v>0.10229007633587786</v>
      </c>
      <c r="Q34" s="3">
        <v>22</v>
      </c>
      <c r="R34" s="3">
        <v>29</v>
      </c>
      <c r="S34" s="3">
        <f t="shared" si="4"/>
        <v>0.75862068965517238</v>
      </c>
      <c r="W34" s="20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44658</v>
      </c>
      <c r="F35" s="17">
        <v>1911</v>
      </c>
      <c r="G35" s="17">
        <v>2478</v>
      </c>
      <c r="H35" s="17">
        <v>3406</v>
      </c>
      <c r="I35" s="17">
        <v>3707</v>
      </c>
      <c r="J35" s="17">
        <v>3815</v>
      </c>
      <c r="K35" s="17">
        <v>3941</v>
      </c>
      <c r="L35" s="17">
        <v>4032</v>
      </c>
      <c r="M35" s="17">
        <v>5166</v>
      </c>
      <c r="N35" s="17">
        <v>4010</v>
      </c>
      <c r="O35" s="5">
        <f t="shared" ref="O35:O93" si="5">(L35-H35)/(L35+H35)</f>
        <v>8.4162409249798328E-2</v>
      </c>
      <c r="P35" s="5">
        <f t="shared" ref="P35:P93" si="6">((M35+H35)-(L35+F35))/((M35+H35)+(L35+F35))</f>
        <v>0.18112297623148468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44658</v>
      </c>
      <c r="F36" s="17">
        <v>2257</v>
      </c>
      <c r="G36" s="17">
        <v>2927</v>
      </c>
      <c r="H36" s="17">
        <v>3738</v>
      </c>
      <c r="I36" s="17">
        <v>4050</v>
      </c>
      <c r="J36" s="17">
        <v>4215</v>
      </c>
      <c r="K36" s="17">
        <v>4269</v>
      </c>
      <c r="L36" s="17">
        <v>4345</v>
      </c>
      <c r="M36" s="17">
        <v>5655</v>
      </c>
      <c r="N36" s="17">
        <v>4277</v>
      </c>
      <c r="O36" s="5">
        <f t="shared" si="5"/>
        <v>7.5095880242484231E-2</v>
      </c>
      <c r="P36" s="5">
        <f t="shared" si="6"/>
        <v>0.17449202875898717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44658</v>
      </c>
      <c r="F37" s="17">
        <v>2667</v>
      </c>
      <c r="G37" s="17">
        <v>3432</v>
      </c>
      <c r="H37" s="17">
        <v>4339</v>
      </c>
      <c r="I37" s="17">
        <v>4692</v>
      </c>
      <c r="J37" s="17">
        <v>4786</v>
      </c>
      <c r="K37" s="17">
        <v>4897</v>
      </c>
      <c r="L37" s="17">
        <v>4958</v>
      </c>
      <c r="M37" s="17">
        <v>6439</v>
      </c>
      <c r="N37" s="17">
        <v>4660</v>
      </c>
      <c r="O37" s="5">
        <f t="shared" si="5"/>
        <v>6.658061740346348E-2</v>
      </c>
      <c r="P37" s="5">
        <f t="shared" si="6"/>
        <v>0.17133076128892027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44658</v>
      </c>
      <c r="F38" s="17">
        <v>2046</v>
      </c>
      <c r="G38" s="17">
        <v>2707</v>
      </c>
      <c r="H38" s="17">
        <v>3732</v>
      </c>
      <c r="I38" s="17">
        <v>4056</v>
      </c>
      <c r="J38" s="17">
        <v>4180</v>
      </c>
      <c r="K38" s="17">
        <v>4317</v>
      </c>
      <c r="L38" s="17">
        <v>4318</v>
      </c>
      <c r="M38" s="17">
        <v>5604</v>
      </c>
      <c r="N38" s="17">
        <v>4163</v>
      </c>
      <c r="O38" s="5">
        <f t="shared" si="5"/>
        <v>7.2795031055900628E-2</v>
      </c>
      <c r="P38" s="5">
        <f t="shared" si="6"/>
        <v>0.18929936305732484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44658</v>
      </c>
      <c r="F39" s="17">
        <v>2354</v>
      </c>
      <c r="G39" s="17">
        <v>3055</v>
      </c>
      <c r="H39" s="17">
        <v>3897</v>
      </c>
      <c r="I39" s="17">
        <v>4207</v>
      </c>
      <c r="J39" s="17">
        <v>4296</v>
      </c>
      <c r="K39" s="17">
        <v>4434</v>
      </c>
      <c r="L39" s="17">
        <v>4543</v>
      </c>
      <c r="M39" s="17">
        <v>5801</v>
      </c>
      <c r="N39" s="17">
        <v>4396</v>
      </c>
      <c r="O39" s="5">
        <f t="shared" si="5"/>
        <v>7.6540284360189573E-2</v>
      </c>
      <c r="P39" s="5">
        <f t="shared" si="6"/>
        <v>0.16878577884905091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44658</v>
      </c>
      <c r="F40" s="17">
        <v>2788</v>
      </c>
      <c r="G40" s="17">
        <v>3555</v>
      </c>
      <c r="H40" s="17">
        <v>4374</v>
      </c>
      <c r="I40" s="17">
        <v>4731</v>
      </c>
      <c r="J40" s="17">
        <v>4921</v>
      </c>
      <c r="K40" s="17">
        <v>5049</v>
      </c>
      <c r="L40" s="17">
        <v>5046</v>
      </c>
      <c r="M40" s="17">
        <v>6621</v>
      </c>
      <c r="N40" s="17">
        <v>4721</v>
      </c>
      <c r="O40" s="5">
        <f t="shared" si="5"/>
        <v>7.1337579617834393E-2</v>
      </c>
      <c r="P40" s="5">
        <f t="shared" si="6"/>
        <v>0.16787933506824579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44658</v>
      </c>
      <c r="F41" s="17">
        <v>2311</v>
      </c>
      <c r="G41" s="17">
        <v>2990</v>
      </c>
      <c r="H41" s="17">
        <v>3794</v>
      </c>
      <c r="I41" s="17">
        <v>4198</v>
      </c>
      <c r="J41" s="17">
        <v>4303</v>
      </c>
      <c r="K41" s="17">
        <v>4425</v>
      </c>
      <c r="L41" s="17">
        <v>4493</v>
      </c>
      <c r="M41" s="17">
        <v>5838</v>
      </c>
      <c r="N41" s="17">
        <v>4257</v>
      </c>
      <c r="O41" s="5">
        <f t="shared" si="5"/>
        <v>8.4348980330638354E-2</v>
      </c>
      <c r="P41" s="5">
        <f t="shared" si="6"/>
        <v>0.17206132879045996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44658</v>
      </c>
      <c r="F42" s="17">
        <v>2105</v>
      </c>
      <c r="G42" s="17">
        <v>2804</v>
      </c>
      <c r="H42" s="17">
        <v>3755</v>
      </c>
      <c r="I42" s="17">
        <v>4113</v>
      </c>
      <c r="J42" s="17">
        <v>4306</v>
      </c>
      <c r="K42" s="17">
        <v>4351</v>
      </c>
      <c r="L42" s="17">
        <v>4364</v>
      </c>
      <c r="M42" s="17">
        <v>5701</v>
      </c>
      <c r="N42" s="17">
        <v>4302</v>
      </c>
      <c r="O42" s="5">
        <f t="shared" si="5"/>
        <v>7.5009237590836317E-2</v>
      </c>
      <c r="P42" s="5">
        <f t="shared" si="6"/>
        <v>0.18756671899529043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44658</v>
      </c>
      <c r="F43" s="17">
        <v>2197</v>
      </c>
      <c r="G43" s="17">
        <v>2866</v>
      </c>
      <c r="H43" s="17">
        <v>3818</v>
      </c>
      <c r="I43" s="17">
        <v>4190</v>
      </c>
      <c r="J43" s="17">
        <v>4335</v>
      </c>
      <c r="K43" s="17">
        <v>4408</v>
      </c>
      <c r="L43" s="17">
        <v>4451</v>
      </c>
      <c r="M43" s="17">
        <v>5605</v>
      </c>
      <c r="N43" s="17">
        <v>4459</v>
      </c>
      <c r="O43" s="5">
        <f t="shared" si="5"/>
        <v>7.6550973515539966E-2</v>
      </c>
      <c r="P43" s="5">
        <f t="shared" si="6"/>
        <v>0.17267127123389958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44658</v>
      </c>
      <c r="F44" s="17">
        <v>1978</v>
      </c>
      <c r="G44" s="17">
        <v>2582</v>
      </c>
      <c r="H44" s="17">
        <v>3505</v>
      </c>
      <c r="I44" s="17">
        <v>3710</v>
      </c>
      <c r="J44" s="17">
        <v>3884</v>
      </c>
      <c r="K44" s="17">
        <v>4023</v>
      </c>
      <c r="L44" s="17">
        <v>4070</v>
      </c>
      <c r="M44" s="17">
        <v>4999</v>
      </c>
      <c r="N44" s="17">
        <v>4036</v>
      </c>
      <c r="O44" s="5">
        <f t="shared" si="5"/>
        <v>7.4587458745874594E-2</v>
      </c>
      <c r="P44" s="5">
        <f t="shared" si="6"/>
        <v>0.16877405167674547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44658</v>
      </c>
      <c r="F45" s="17">
        <v>1897</v>
      </c>
      <c r="G45" s="17">
        <v>2456</v>
      </c>
      <c r="H45" s="17">
        <v>3476</v>
      </c>
      <c r="I45" s="17">
        <v>3779</v>
      </c>
      <c r="J45" s="17">
        <v>3933</v>
      </c>
      <c r="K45" s="17">
        <v>4043</v>
      </c>
      <c r="L45" s="17">
        <v>4060</v>
      </c>
      <c r="M45" s="17">
        <v>5224</v>
      </c>
      <c r="N45" s="17">
        <v>4010</v>
      </c>
      <c r="O45" s="5">
        <f t="shared" si="5"/>
        <v>7.749469214437367E-2</v>
      </c>
      <c r="P45" s="5">
        <f t="shared" si="6"/>
        <v>0.18714607354847512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44658</v>
      </c>
      <c r="F46" s="17">
        <v>2358</v>
      </c>
      <c r="G46" s="17">
        <v>3165</v>
      </c>
      <c r="H46" s="17">
        <v>4164</v>
      </c>
      <c r="I46" s="17">
        <v>4478</v>
      </c>
      <c r="J46" s="17">
        <v>4593</v>
      </c>
      <c r="K46" s="17">
        <v>4752</v>
      </c>
      <c r="L46" s="17">
        <v>4828</v>
      </c>
      <c r="M46" s="17">
        <v>6047</v>
      </c>
      <c r="N46" s="17">
        <v>4664</v>
      </c>
      <c r="O46" s="5">
        <f t="shared" si="5"/>
        <v>7.384341637010676E-2</v>
      </c>
      <c r="P46" s="5">
        <f t="shared" si="6"/>
        <v>0.17388055411852618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44658</v>
      </c>
      <c r="F47" s="17">
        <v>2135</v>
      </c>
      <c r="G47" s="17">
        <v>2803</v>
      </c>
      <c r="H47" s="17">
        <v>3766</v>
      </c>
      <c r="I47" s="17">
        <v>4125</v>
      </c>
      <c r="J47" s="17">
        <v>4285</v>
      </c>
      <c r="K47" s="17">
        <v>4369</v>
      </c>
      <c r="L47" s="17">
        <v>4425</v>
      </c>
      <c r="M47" s="17">
        <v>5669</v>
      </c>
      <c r="N47" s="17">
        <v>4383</v>
      </c>
      <c r="O47" s="5">
        <f t="shared" si="5"/>
        <v>8.0454157001587104E-2</v>
      </c>
      <c r="P47" s="5">
        <f t="shared" si="6"/>
        <v>0.17974366989684276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44658</v>
      </c>
      <c r="F48" s="17">
        <v>2224</v>
      </c>
      <c r="G48" s="17">
        <v>2874</v>
      </c>
      <c r="H48" s="17">
        <v>3691</v>
      </c>
      <c r="I48" s="17">
        <v>3937</v>
      </c>
      <c r="J48" s="17">
        <v>4191</v>
      </c>
      <c r="K48" s="17">
        <v>4301</v>
      </c>
      <c r="L48" s="17">
        <v>4248</v>
      </c>
      <c r="M48" s="17">
        <v>5437</v>
      </c>
      <c r="N48" s="17">
        <v>4371</v>
      </c>
      <c r="O48" s="5">
        <f t="shared" si="5"/>
        <v>7.0159969769492375E-2</v>
      </c>
      <c r="P48" s="5">
        <f t="shared" si="6"/>
        <v>0.17025641025641025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44658</v>
      </c>
      <c r="F49" s="17">
        <v>2184</v>
      </c>
      <c r="G49" s="17">
        <v>2842</v>
      </c>
      <c r="H49" s="17">
        <v>3629</v>
      </c>
      <c r="I49" s="17">
        <v>3924</v>
      </c>
      <c r="J49" s="17">
        <v>4069</v>
      </c>
      <c r="K49" s="17">
        <v>4176</v>
      </c>
      <c r="L49" s="17">
        <v>4249</v>
      </c>
      <c r="M49" s="17">
        <v>5618</v>
      </c>
      <c r="N49" s="17">
        <v>4502</v>
      </c>
      <c r="O49" s="5">
        <f t="shared" si="5"/>
        <v>7.87001777100787E-2</v>
      </c>
      <c r="P49" s="5">
        <f t="shared" si="6"/>
        <v>0.17946428571428572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44658</v>
      </c>
      <c r="F50" s="17">
        <v>2380</v>
      </c>
      <c r="G50" s="17">
        <v>3053</v>
      </c>
      <c r="H50" s="17">
        <v>3804</v>
      </c>
      <c r="I50" s="17">
        <v>4067</v>
      </c>
      <c r="J50" s="17">
        <v>4239</v>
      </c>
      <c r="K50" s="17">
        <v>4397</v>
      </c>
      <c r="L50" s="17">
        <v>4473</v>
      </c>
      <c r="M50" s="17">
        <v>5911</v>
      </c>
      <c r="N50" s="17">
        <v>4790</v>
      </c>
      <c r="O50" s="5">
        <f t="shared" si="5"/>
        <v>8.0826386371873865E-2</v>
      </c>
      <c r="P50" s="5">
        <f t="shared" si="6"/>
        <v>0.1727426364075326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44658</v>
      </c>
      <c r="F51" s="17">
        <v>2501</v>
      </c>
      <c r="G51" s="17">
        <v>3252</v>
      </c>
      <c r="H51" s="17">
        <v>4098</v>
      </c>
      <c r="I51" s="17">
        <v>4466</v>
      </c>
      <c r="J51" s="17">
        <v>4526</v>
      </c>
      <c r="K51" s="17">
        <v>4684</v>
      </c>
      <c r="L51" s="17">
        <v>4751</v>
      </c>
      <c r="M51" s="17">
        <v>6143</v>
      </c>
      <c r="N51" s="17">
        <v>4781</v>
      </c>
      <c r="O51" s="5">
        <f t="shared" si="5"/>
        <v>7.3793648999886996E-2</v>
      </c>
      <c r="P51" s="5">
        <f t="shared" si="6"/>
        <v>0.17086834733893558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44658</v>
      </c>
      <c r="F52" s="17">
        <v>2092</v>
      </c>
      <c r="G52" s="17">
        <v>2737</v>
      </c>
      <c r="H52" s="17">
        <v>3560</v>
      </c>
      <c r="I52" s="17">
        <v>3866</v>
      </c>
      <c r="J52" s="17">
        <v>3998</v>
      </c>
      <c r="K52" s="17">
        <v>4098</v>
      </c>
      <c r="L52" s="17">
        <v>4177</v>
      </c>
      <c r="M52" s="17">
        <v>5313</v>
      </c>
      <c r="N52" s="17">
        <v>4155</v>
      </c>
      <c r="O52" s="5">
        <f t="shared" si="5"/>
        <v>7.9746671836629188E-2</v>
      </c>
      <c r="P52" s="5">
        <f t="shared" si="6"/>
        <v>0.17197199841500463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44658</v>
      </c>
      <c r="F53" s="17">
        <v>2179</v>
      </c>
      <c r="G53" s="17">
        <v>2843</v>
      </c>
      <c r="H53" s="17">
        <v>3695</v>
      </c>
      <c r="I53" s="17">
        <v>4033</v>
      </c>
      <c r="J53" s="17">
        <v>4204</v>
      </c>
      <c r="K53" s="17">
        <v>4304</v>
      </c>
      <c r="L53" s="17">
        <v>4320</v>
      </c>
      <c r="M53" s="17">
        <v>5657</v>
      </c>
      <c r="N53" s="17">
        <v>4407</v>
      </c>
      <c r="O53" s="5">
        <f t="shared" si="5"/>
        <v>7.797878976918278E-2</v>
      </c>
      <c r="P53" s="5">
        <f t="shared" si="6"/>
        <v>0.17998864424957417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44658</v>
      </c>
      <c r="F54" s="17">
        <v>2643</v>
      </c>
      <c r="G54" s="17">
        <v>3358</v>
      </c>
      <c r="H54" s="17">
        <v>4131</v>
      </c>
      <c r="I54" s="17">
        <v>4456</v>
      </c>
      <c r="J54" s="17">
        <v>4589</v>
      </c>
      <c r="K54" s="17">
        <v>4711</v>
      </c>
      <c r="L54" s="17">
        <v>4731</v>
      </c>
      <c r="M54" s="17">
        <v>6068</v>
      </c>
      <c r="N54" s="17">
        <v>4343</v>
      </c>
      <c r="O54" s="5">
        <f t="shared" si="5"/>
        <v>6.7704807041299928E-2</v>
      </c>
      <c r="P54" s="5">
        <f t="shared" si="6"/>
        <v>0.16075798099356969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44658</v>
      </c>
      <c r="F55" s="17">
        <v>3048</v>
      </c>
      <c r="G55" s="17">
        <v>3892</v>
      </c>
      <c r="H55" s="17">
        <v>4761</v>
      </c>
      <c r="I55" s="17">
        <v>5130</v>
      </c>
      <c r="J55" s="17">
        <v>5212</v>
      </c>
      <c r="K55" s="17">
        <v>5343</v>
      </c>
      <c r="L55" s="17">
        <v>5444</v>
      </c>
      <c r="M55" s="17">
        <v>6875</v>
      </c>
      <c r="N55" s="17">
        <v>4915</v>
      </c>
      <c r="O55" s="5">
        <f t="shared" si="5"/>
        <v>6.6927976482116611E-2</v>
      </c>
      <c r="P55" s="5">
        <f t="shared" si="6"/>
        <v>0.15620031796502384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44658</v>
      </c>
      <c r="F56" s="17">
        <v>2357</v>
      </c>
      <c r="G56" s="17">
        <v>3023</v>
      </c>
      <c r="H56" s="17">
        <v>3886</v>
      </c>
      <c r="I56" s="17">
        <v>4232</v>
      </c>
      <c r="J56" s="17">
        <v>4327</v>
      </c>
      <c r="K56" s="17">
        <v>4470</v>
      </c>
      <c r="L56" s="17">
        <v>4499</v>
      </c>
      <c r="M56" s="17">
        <v>5690</v>
      </c>
      <c r="N56" s="17">
        <v>4299</v>
      </c>
      <c r="O56" s="5">
        <f t="shared" si="5"/>
        <v>7.310673822301729E-2</v>
      </c>
      <c r="P56" s="5">
        <f t="shared" si="6"/>
        <v>0.16553067185978579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44658</v>
      </c>
      <c r="F57" s="17">
        <v>2482</v>
      </c>
      <c r="G57" s="17">
        <v>3127</v>
      </c>
      <c r="H57" s="17">
        <v>3979</v>
      </c>
      <c r="I57" s="17">
        <v>4285</v>
      </c>
      <c r="J57" s="17">
        <v>4368</v>
      </c>
      <c r="K57" s="17">
        <v>4576</v>
      </c>
      <c r="L57" s="17">
        <v>4616</v>
      </c>
      <c r="M57" s="17">
        <v>5951</v>
      </c>
      <c r="N57" s="17">
        <v>4280</v>
      </c>
      <c r="O57" s="5">
        <f t="shared" si="5"/>
        <v>7.4112856311809194E-2</v>
      </c>
      <c r="P57" s="5">
        <f t="shared" si="6"/>
        <v>0.16631430584918958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44658</v>
      </c>
      <c r="F58" s="17">
        <v>2528</v>
      </c>
      <c r="G58" s="17">
        <v>3195</v>
      </c>
      <c r="H58" s="17">
        <v>3883</v>
      </c>
      <c r="I58" s="17">
        <v>4202</v>
      </c>
      <c r="J58" s="17">
        <v>4333</v>
      </c>
      <c r="K58" s="17">
        <v>4440</v>
      </c>
      <c r="L58" s="17">
        <v>4600</v>
      </c>
      <c r="M58" s="17">
        <v>6000</v>
      </c>
      <c r="N58" s="17">
        <v>4782</v>
      </c>
      <c r="O58" s="5">
        <f t="shared" si="5"/>
        <v>8.4521985146764123E-2</v>
      </c>
      <c r="P58" s="5">
        <f t="shared" si="6"/>
        <v>0.16195402974545883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44658</v>
      </c>
      <c r="F59" s="17">
        <v>2416</v>
      </c>
      <c r="G59" s="17">
        <v>2968</v>
      </c>
      <c r="H59" s="17">
        <v>3583</v>
      </c>
      <c r="I59" s="17">
        <v>3856</v>
      </c>
      <c r="J59" s="17">
        <v>3980</v>
      </c>
      <c r="K59" s="17">
        <v>4117</v>
      </c>
      <c r="L59" s="17">
        <v>4299</v>
      </c>
      <c r="M59" s="17">
        <v>5756</v>
      </c>
      <c r="N59" s="17">
        <v>4585</v>
      </c>
      <c r="O59" s="5">
        <f t="shared" si="5"/>
        <v>9.0839888353209844E-2</v>
      </c>
      <c r="P59" s="5">
        <f t="shared" si="6"/>
        <v>0.16344836177899588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44658</v>
      </c>
      <c r="F60" s="17">
        <v>3282</v>
      </c>
      <c r="G60" s="17">
        <v>3919</v>
      </c>
      <c r="H60" s="17">
        <v>4639</v>
      </c>
      <c r="I60" s="17">
        <v>4762</v>
      </c>
      <c r="J60" s="17">
        <v>4913</v>
      </c>
      <c r="K60" s="17">
        <v>5057</v>
      </c>
      <c r="L60" s="17">
        <v>5065</v>
      </c>
      <c r="M60" s="17">
        <v>6379</v>
      </c>
      <c r="N60" s="17">
        <v>5358</v>
      </c>
      <c r="O60" s="5">
        <f t="shared" si="5"/>
        <v>4.3899422918384175E-2</v>
      </c>
      <c r="P60" s="5">
        <f t="shared" si="6"/>
        <v>0.13792925380841725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44658</v>
      </c>
      <c r="F61" s="17">
        <v>2840</v>
      </c>
      <c r="G61" s="17">
        <v>3470</v>
      </c>
      <c r="H61" s="17">
        <v>4267</v>
      </c>
      <c r="I61" s="17">
        <v>4652</v>
      </c>
      <c r="J61" s="17">
        <v>4780</v>
      </c>
      <c r="K61" s="17">
        <v>4905</v>
      </c>
      <c r="L61" s="17">
        <v>5021</v>
      </c>
      <c r="M61" s="17">
        <v>6288</v>
      </c>
      <c r="N61" s="17">
        <v>5204</v>
      </c>
      <c r="O61" s="5">
        <f t="shared" si="5"/>
        <v>8.1180017226528858E-2</v>
      </c>
      <c r="P61" s="5">
        <f t="shared" si="6"/>
        <v>0.14628583840139009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44658</v>
      </c>
      <c r="F62" s="17">
        <v>3227</v>
      </c>
      <c r="G62" s="17">
        <v>3921</v>
      </c>
      <c r="H62" s="17">
        <v>4650</v>
      </c>
      <c r="I62" s="17">
        <v>4971</v>
      </c>
      <c r="J62" s="17">
        <v>5025</v>
      </c>
      <c r="K62" s="17">
        <v>5147</v>
      </c>
      <c r="L62" s="17">
        <v>5309</v>
      </c>
      <c r="M62" s="17">
        <v>6499</v>
      </c>
      <c r="N62" s="17">
        <v>5468</v>
      </c>
      <c r="O62" s="5">
        <f t="shared" si="5"/>
        <v>6.6171302339592328E-2</v>
      </c>
      <c r="P62" s="5">
        <f t="shared" si="6"/>
        <v>0.13274066548133096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44658</v>
      </c>
      <c r="F63" s="17">
        <v>2918</v>
      </c>
      <c r="G63" s="17">
        <v>3613</v>
      </c>
      <c r="H63" s="17">
        <v>4047</v>
      </c>
      <c r="I63" s="17">
        <v>4657</v>
      </c>
      <c r="J63" s="17">
        <v>4952</v>
      </c>
      <c r="K63" s="17">
        <v>5087</v>
      </c>
      <c r="L63" s="17">
        <v>5277</v>
      </c>
      <c r="M63" s="17">
        <v>6454</v>
      </c>
      <c r="N63" s="17">
        <v>5158</v>
      </c>
      <c r="O63" s="5">
        <f t="shared" si="5"/>
        <v>0.13191763191763192</v>
      </c>
      <c r="P63" s="5">
        <f t="shared" si="6"/>
        <v>0.12334189131364998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44658</v>
      </c>
      <c r="F64" s="17">
        <v>3132</v>
      </c>
      <c r="G64" s="17">
        <v>3839</v>
      </c>
      <c r="H64" s="17">
        <v>4103</v>
      </c>
      <c r="I64" s="17">
        <v>4773</v>
      </c>
      <c r="J64" s="17">
        <v>4993</v>
      </c>
      <c r="K64" s="17">
        <v>5112</v>
      </c>
      <c r="L64" s="17">
        <v>5352</v>
      </c>
      <c r="M64" s="17">
        <v>6329</v>
      </c>
      <c r="N64" s="17">
        <v>5063</v>
      </c>
      <c r="O64" s="5">
        <f t="shared" si="5"/>
        <v>0.13209941829719726</v>
      </c>
      <c r="P64" s="5">
        <f t="shared" si="6"/>
        <v>0.10298160287587228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44658</v>
      </c>
      <c r="F65" s="17">
        <v>2177</v>
      </c>
      <c r="G65" s="17">
        <v>2766</v>
      </c>
      <c r="H65" s="17">
        <v>2678</v>
      </c>
      <c r="I65" s="17">
        <v>3434</v>
      </c>
      <c r="J65" s="17">
        <v>5081</v>
      </c>
      <c r="K65" s="17">
        <v>5574</v>
      </c>
      <c r="L65" s="17">
        <v>5824</v>
      </c>
      <c r="M65" s="17">
        <v>4933</v>
      </c>
      <c r="N65" s="17">
        <v>3617</v>
      </c>
      <c r="O65" s="5">
        <f t="shared" si="5"/>
        <v>0.37003058103975534</v>
      </c>
      <c r="P65" s="5">
        <f t="shared" si="6"/>
        <v>-2.4980784012298231E-2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44658</v>
      </c>
      <c r="F66" s="17">
        <v>2057</v>
      </c>
      <c r="G66" s="17">
        <v>2630</v>
      </c>
      <c r="H66" s="17">
        <v>2514</v>
      </c>
      <c r="I66" s="17">
        <v>3345</v>
      </c>
      <c r="J66" s="17">
        <v>5019</v>
      </c>
      <c r="K66" s="17">
        <v>5494</v>
      </c>
      <c r="L66" s="17">
        <v>5663</v>
      </c>
      <c r="M66" s="17">
        <v>4690</v>
      </c>
      <c r="N66" s="17">
        <v>3403</v>
      </c>
      <c r="O66" s="5">
        <f t="shared" si="5"/>
        <v>0.38510456157514983</v>
      </c>
      <c r="P66" s="5">
        <f t="shared" si="6"/>
        <v>-3.4575180916644334E-2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44658</v>
      </c>
      <c r="F67" s="17">
        <v>1904</v>
      </c>
      <c r="G67" s="17">
        <v>2410</v>
      </c>
      <c r="H67" s="17">
        <v>2271</v>
      </c>
      <c r="I67" s="17">
        <v>3108</v>
      </c>
      <c r="J67" s="17">
        <v>4908</v>
      </c>
      <c r="K67" s="17">
        <v>5405</v>
      </c>
      <c r="L67" s="17">
        <v>5569</v>
      </c>
      <c r="M67" s="17">
        <v>4451</v>
      </c>
      <c r="N67" s="17">
        <v>3237</v>
      </c>
      <c r="O67" s="5">
        <f t="shared" si="5"/>
        <v>0.42066326530612247</v>
      </c>
      <c r="P67" s="5">
        <f t="shared" si="6"/>
        <v>-5.2905952800281791E-2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44658</v>
      </c>
      <c r="F68" s="17">
        <v>3310</v>
      </c>
      <c r="G68" s="17">
        <v>3998</v>
      </c>
      <c r="H68" s="17">
        <v>4741</v>
      </c>
      <c r="I68" s="17">
        <v>5132</v>
      </c>
      <c r="J68" s="17">
        <v>5227</v>
      </c>
      <c r="K68" s="17">
        <v>5310</v>
      </c>
      <c r="L68" s="17">
        <v>5488</v>
      </c>
      <c r="M68" s="17">
        <v>6876</v>
      </c>
      <c r="N68" s="17">
        <v>5550</v>
      </c>
      <c r="O68" s="5">
        <f t="shared" si="5"/>
        <v>7.3027666438557043E-2</v>
      </c>
      <c r="P68" s="5">
        <f t="shared" si="6"/>
        <v>0.13808474161156012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44658</v>
      </c>
      <c r="F69" s="17">
        <v>3233</v>
      </c>
      <c r="G69" s="17">
        <v>3960</v>
      </c>
      <c r="H69" s="17">
        <v>4730</v>
      </c>
      <c r="I69" s="17">
        <v>5069</v>
      </c>
      <c r="J69" s="17">
        <v>5202</v>
      </c>
      <c r="K69" s="17">
        <v>5253</v>
      </c>
      <c r="L69" s="17">
        <v>5336</v>
      </c>
      <c r="M69" s="17">
        <v>6654</v>
      </c>
      <c r="N69" s="17">
        <v>5403</v>
      </c>
      <c r="O69" s="5">
        <f t="shared" si="5"/>
        <v>6.0202662427975361E-2</v>
      </c>
      <c r="P69" s="5">
        <f t="shared" si="6"/>
        <v>0.14108154162281361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44658</v>
      </c>
      <c r="F70" s="17">
        <v>3136</v>
      </c>
      <c r="G70" s="17">
        <v>3863</v>
      </c>
      <c r="H70" s="17">
        <v>4483</v>
      </c>
      <c r="I70" s="17">
        <v>4919</v>
      </c>
      <c r="J70" s="17">
        <v>5099</v>
      </c>
      <c r="K70" s="17">
        <v>5217</v>
      </c>
      <c r="L70" s="17">
        <v>5268</v>
      </c>
      <c r="M70" s="17">
        <v>6496</v>
      </c>
      <c r="N70" s="17">
        <v>5064</v>
      </c>
      <c r="O70" s="5">
        <f t="shared" si="5"/>
        <v>8.0504563634499024E-2</v>
      </c>
      <c r="P70" s="5">
        <f t="shared" si="6"/>
        <v>0.13284837228499199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44658</v>
      </c>
      <c r="F71" s="17">
        <v>2537</v>
      </c>
      <c r="G71" s="17">
        <v>3197</v>
      </c>
      <c r="H71" s="17">
        <v>4085</v>
      </c>
      <c r="I71" s="17">
        <v>4454</v>
      </c>
      <c r="J71" s="17">
        <v>4568</v>
      </c>
      <c r="K71" s="17">
        <v>4710</v>
      </c>
      <c r="L71" s="17">
        <v>4740</v>
      </c>
      <c r="M71" s="17">
        <v>5985</v>
      </c>
      <c r="N71" s="17">
        <v>4672</v>
      </c>
      <c r="O71" s="5">
        <f t="shared" si="5"/>
        <v>7.4220963172804535E-2</v>
      </c>
      <c r="P71" s="5">
        <f t="shared" si="6"/>
        <v>0.16100766703176342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44658</v>
      </c>
      <c r="F72" s="17">
        <v>2490</v>
      </c>
      <c r="G72" s="17">
        <v>3094</v>
      </c>
      <c r="H72" s="17">
        <v>3912</v>
      </c>
      <c r="I72" s="17">
        <v>4277</v>
      </c>
      <c r="J72" s="17">
        <v>4458</v>
      </c>
      <c r="K72" s="17">
        <v>4575</v>
      </c>
      <c r="L72" s="17">
        <v>4636</v>
      </c>
      <c r="M72" s="17">
        <v>5844</v>
      </c>
      <c r="N72" s="17">
        <v>4570</v>
      </c>
      <c r="O72" s="5">
        <f t="shared" si="5"/>
        <v>8.4698175011698643E-2</v>
      </c>
      <c r="P72" s="5">
        <f t="shared" si="6"/>
        <v>0.15578722900130315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44658</v>
      </c>
      <c r="F73" s="17">
        <v>2833</v>
      </c>
      <c r="G73" s="17">
        <v>3566</v>
      </c>
      <c r="H73" s="17">
        <v>4287</v>
      </c>
      <c r="I73" s="17">
        <v>4707</v>
      </c>
      <c r="J73" s="17">
        <v>4913</v>
      </c>
      <c r="K73" s="17">
        <v>4987</v>
      </c>
      <c r="L73" s="17">
        <v>5056</v>
      </c>
      <c r="M73" s="17">
        <v>6026</v>
      </c>
      <c r="N73" s="17">
        <v>4708</v>
      </c>
      <c r="O73" s="5">
        <f t="shared" si="5"/>
        <v>8.230760997538264E-2</v>
      </c>
      <c r="P73" s="5">
        <f t="shared" si="6"/>
        <v>0.13317217888144159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44658</v>
      </c>
      <c r="F74" s="17">
        <v>2656</v>
      </c>
      <c r="G74" s="17">
        <v>3371</v>
      </c>
      <c r="H74" s="17">
        <v>4227</v>
      </c>
      <c r="I74" s="17">
        <v>4604</v>
      </c>
      <c r="J74" s="17">
        <v>4715</v>
      </c>
      <c r="K74" s="17">
        <v>4796</v>
      </c>
      <c r="L74" s="17">
        <v>4948</v>
      </c>
      <c r="M74" s="17">
        <v>6144</v>
      </c>
      <c r="N74" s="17">
        <v>4896</v>
      </c>
      <c r="O74" s="5">
        <f t="shared" si="5"/>
        <v>7.8583106267029967E-2</v>
      </c>
      <c r="P74" s="5">
        <f t="shared" si="6"/>
        <v>0.15393602225312936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44658</v>
      </c>
      <c r="F75" s="17">
        <v>2981</v>
      </c>
      <c r="G75" s="17">
        <v>3708</v>
      </c>
      <c r="H75" s="17">
        <v>4411</v>
      </c>
      <c r="I75" s="17">
        <v>5012</v>
      </c>
      <c r="J75" s="17">
        <v>5114</v>
      </c>
      <c r="K75" s="17">
        <v>5258</v>
      </c>
      <c r="L75" s="17">
        <v>5340</v>
      </c>
      <c r="M75" s="17">
        <v>6479</v>
      </c>
      <c r="N75" s="17">
        <v>4882</v>
      </c>
      <c r="O75" s="5">
        <f t="shared" si="5"/>
        <v>9.5272279766177831E-2</v>
      </c>
      <c r="P75" s="5">
        <f t="shared" si="6"/>
        <v>0.13372546978293687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44658</v>
      </c>
      <c r="F76" s="17">
        <v>2317</v>
      </c>
      <c r="G76" s="17">
        <v>2959</v>
      </c>
      <c r="H76" s="17">
        <v>3688</v>
      </c>
      <c r="I76" s="17">
        <v>3936</v>
      </c>
      <c r="J76" s="17">
        <v>4107</v>
      </c>
      <c r="K76" s="17">
        <v>4235</v>
      </c>
      <c r="L76" s="17">
        <v>4281</v>
      </c>
      <c r="M76" s="17">
        <v>5613</v>
      </c>
      <c r="N76" s="17">
        <v>4564</v>
      </c>
      <c r="O76" s="5">
        <f t="shared" si="5"/>
        <v>7.441335173798469E-2</v>
      </c>
      <c r="P76" s="5">
        <f t="shared" si="6"/>
        <v>0.17001069249638343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44658</v>
      </c>
      <c r="F77" s="17">
        <v>2409</v>
      </c>
      <c r="G77" s="17">
        <v>3036</v>
      </c>
      <c r="H77" s="17">
        <v>3807</v>
      </c>
      <c r="I77" s="17">
        <v>4104</v>
      </c>
      <c r="J77" s="17">
        <v>4267</v>
      </c>
      <c r="K77" s="17">
        <v>4421</v>
      </c>
      <c r="L77" s="17">
        <v>4490</v>
      </c>
      <c r="M77" s="17">
        <v>5881</v>
      </c>
      <c r="N77" s="17">
        <v>4793</v>
      </c>
      <c r="O77" s="5">
        <f t="shared" si="5"/>
        <v>8.2318910449560079E-2</v>
      </c>
      <c r="P77" s="5">
        <f t="shared" si="6"/>
        <v>0.16814372701513233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44658</v>
      </c>
      <c r="F78" s="17">
        <v>2440</v>
      </c>
      <c r="G78" s="17">
        <v>3080</v>
      </c>
      <c r="H78" s="17">
        <v>3820</v>
      </c>
      <c r="I78" s="17">
        <v>4188</v>
      </c>
      <c r="J78" s="17">
        <v>4276</v>
      </c>
      <c r="K78" s="17">
        <v>4403</v>
      </c>
      <c r="L78" s="17">
        <v>4483</v>
      </c>
      <c r="M78" s="17">
        <v>5976</v>
      </c>
      <c r="N78" s="17">
        <v>4742</v>
      </c>
      <c r="O78" s="5">
        <f t="shared" si="5"/>
        <v>7.9850656389256897E-2</v>
      </c>
      <c r="P78" s="5">
        <f t="shared" si="6"/>
        <v>0.17184042107781566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44658</v>
      </c>
      <c r="F79" s="17">
        <v>2622</v>
      </c>
      <c r="G79" s="17">
        <v>3327</v>
      </c>
      <c r="H79" s="17">
        <v>4120</v>
      </c>
      <c r="I79" s="17">
        <v>4434</v>
      </c>
      <c r="J79" s="17">
        <v>4579</v>
      </c>
      <c r="K79" s="17">
        <v>4730</v>
      </c>
      <c r="L79" s="17">
        <v>4790</v>
      </c>
      <c r="M79" s="17">
        <v>6213</v>
      </c>
      <c r="N79" s="17">
        <v>4942</v>
      </c>
      <c r="O79" s="5">
        <f t="shared" si="5"/>
        <v>7.5196408529741868E-2</v>
      </c>
      <c r="P79" s="5">
        <f t="shared" si="6"/>
        <v>0.16460974922513383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44658</v>
      </c>
      <c r="F80" s="17">
        <v>2681</v>
      </c>
      <c r="G80" s="17">
        <v>3333</v>
      </c>
      <c r="H80" s="17">
        <v>4117</v>
      </c>
      <c r="I80" s="17">
        <v>4401</v>
      </c>
      <c r="J80" s="17">
        <v>4524</v>
      </c>
      <c r="K80" s="17">
        <v>4693</v>
      </c>
      <c r="L80" s="17">
        <v>4838</v>
      </c>
      <c r="M80" s="17">
        <v>6192</v>
      </c>
      <c r="N80" s="17">
        <v>4865</v>
      </c>
      <c r="O80" s="5">
        <f t="shared" si="5"/>
        <v>8.0513679508654387E-2</v>
      </c>
      <c r="P80" s="5">
        <f t="shared" si="6"/>
        <v>0.15649540049360555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44658</v>
      </c>
      <c r="F81" s="17">
        <v>2640</v>
      </c>
      <c r="G81" s="17">
        <v>3317</v>
      </c>
      <c r="H81" s="17">
        <v>4024</v>
      </c>
      <c r="I81" s="17">
        <v>4321</v>
      </c>
      <c r="J81" s="17">
        <v>4417</v>
      </c>
      <c r="K81" s="17">
        <v>4506</v>
      </c>
      <c r="L81" s="17">
        <v>4674</v>
      </c>
      <c r="M81" s="17">
        <v>5955</v>
      </c>
      <c r="N81" s="17">
        <v>4772</v>
      </c>
      <c r="O81" s="5">
        <f t="shared" si="5"/>
        <v>7.4729822947804087E-2</v>
      </c>
      <c r="P81" s="5">
        <f t="shared" si="6"/>
        <v>0.15410859885502803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44658</v>
      </c>
      <c r="F82" s="17">
        <v>2641</v>
      </c>
      <c r="G82" s="17">
        <v>3283</v>
      </c>
      <c r="H82" s="17">
        <v>3978</v>
      </c>
      <c r="I82" s="17">
        <v>4266</v>
      </c>
      <c r="J82" s="17">
        <v>4385</v>
      </c>
      <c r="K82" s="17">
        <v>4499</v>
      </c>
      <c r="L82" s="17">
        <v>4621</v>
      </c>
      <c r="M82" s="17">
        <v>6094</v>
      </c>
      <c r="N82" s="17">
        <v>4973</v>
      </c>
      <c r="O82" s="5">
        <f t="shared" si="5"/>
        <v>7.4776136760088388E-2</v>
      </c>
      <c r="P82" s="5">
        <f t="shared" si="6"/>
        <v>0.16210914964809045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44658</v>
      </c>
      <c r="F83" s="17">
        <v>2721</v>
      </c>
      <c r="G83" s="17">
        <v>3465</v>
      </c>
      <c r="H83" s="17">
        <v>4213</v>
      </c>
      <c r="I83" s="17">
        <v>4533</v>
      </c>
      <c r="J83" s="17">
        <v>4672</v>
      </c>
      <c r="K83" s="17">
        <v>4809</v>
      </c>
      <c r="L83" s="17">
        <v>4884</v>
      </c>
      <c r="M83" s="17">
        <v>6466</v>
      </c>
      <c r="N83" s="17">
        <v>5046</v>
      </c>
      <c r="O83" s="5">
        <f t="shared" si="5"/>
        <v>7.3760580411124543E-2</v>
      </c>
      <c r="P83" s="5">
        <f t="shared" si="6"/>
        <v>0.16812513673156859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44658</v>
      </c>
      <c r="F84" s="17">
        <v>2656</v>
      </c>
      <c r="G84" s="17">
        <v>3404</v>
      </c>
      <c r="H84" s="17">
        <v>4235</v>
      </c>
      <c r="I84" s="17">
        <v>4521</v>
      </c>
      <c r="J84" s="17">
        <v>4639</v>
      </c>
      <c r="K84" s="17">
        <v>4831</v>
      </c>
      <c r="L84" s="17">
        <v>4855</v>
      </c>
      <c r="M84" s="17">
        <v>6309</v>
      </c>
      <c r="N84" s="17">
        <v>4828</v>
      </c>
      <c r="O84" s="5">
        <f t="shared" si="5"/>
        <v>6.8206820682068209E-2</v>
      </c>
      <c r="P84" s="5">
        <f t="shared" si="6"/>
        <v>0.16798670728330103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44658</v>
      </c>
      <c r="F85" s="17">
        <v>2588</v>
      </c>
      <c r="G85" s="17">
        <v>3208</v>
      </c>
      <c r="H85" s="17">
        <v>3892</v>
      </c>
      <c r="I85" s="17">
        <v>4178</v>
      </c>
      <c r="J85" s="17">
        <v>4329</v>
      </c>
      <c r="K85" s="17">
        <v>4443</v>
      </c>
      <c r="L85" s="17">
        <v>4591</v>
      </c>
      <c r="M85" s="17">
        <v>6007</v>
      </c>
      <c r="N85" s="17">
        <v>4976</v>
      </c>
      <c r="O85" s="5">
        <f t="shared" si="5"/>
        <v>8.240009430625958E-2</v>
      </c>
      <c r="P85" s="5">
        <f t="shared" si="6"/>
        <v>0.15926923527345122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44658</v>
      </c>
      <c r="F86" s="17">
        <v>2702</v>
      </c>
      <c r="G86" s="17">
        <v>3388</v>
      </c>
      <c r="H86" s="17">
        <v>4144</v>
      </c>
      <c r="I86" s="17">
        <v>4482</v>
      </c>
      <c r="J86" s="17">
        <v>4584</v>
      </c>
      <c r="K86" s="17">
        <v>4669</v>
      </c>
      <c r="L86" s="17">
        <v>4761</v>
      </c>
      <c r="M86" s="17">
        <v>6265</v>
      </c>
      <c r="N86" s="17">
        <v>4839</v>
      </c>
      <c r="O86" s="5">
        <f t="shared" si="5"/>
        <v>6.9286917462099945E-2</v>
      </c>
      <c r="P86" s="5">
        <f t="shared" si="6"/>
        <v>0.16483885407341092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44658</v>
      </c>
      <c r="F87" s="17">
        <v>2420</v>
      </c>
      <c r="G87" s="17">
        <v>3032</v>
      </c>
      <c r="H87" s="17">
        <v>3666</v>
      </c>
      <c r="I87" s="17">
        <v>3932</v>
      </c>
      <c r="J87" s="17">
        <v>4044</v>
      </c>
      <c r="K87" s="17">
        <v>4272</v>
      </c>
      <c r="L87" s="17">
        <v>4442</v>
      </c>
      <c r="M87" s="17">
        <v>5720</v>
      </c>
      <c r="N87" s="17">
        <v>4620</v>
      </c>
      <c r="O87" s="5">
        <f t="shared" si="5"/>
        <v>9.5707942772570304E-2</v>
      </c>
      <c r="P87" s="5">
        <f t="shared" si="6"/>
        <v>0.15534219596258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44658</v>
      </c>
      <c r="F88" s="17">
        <v>1890</v>
      </c>
      <c r="G88" s="17">
        <v>2322</v>
      </c>
      <c r="H88" s="17">
        <v>2510</v>
      </c>
      <c r="I88" s="17">
        <v>3047</v>
      </c>
      <c r="J88" s="17">
        <v>3892</v>
      </c>
      <c r="K88" s="17">
        <v>4083</v>
      </c>
      <c r="L88" s="17">
        <v>4192</v>
      </c>
      <c r="M88" s="17">
        <v>4026</v>
      </c>
      <c r="N88" s="17">
        <v>3372</v>
      </c>
      <c r="O88" s="5">
        <f t="shared" si="5"/>
        <v>0.25096985974336017</v>
      </c>
      <c r="P88" s="5">
        <f t="shared" si="6"/>
        <v>3.5980345538120143E-2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44658</v>
      </c>
      <c r="F89" s="17">
        <v>1890</v>
      </c>
      <c r="G89" s="17">
        <v>2368</v>
      </c>
      <c r="H89" s="17">
        <v>2607</v>
      </c>
      <c r="I89" s="17">
        <v>3093</v>
      </c>
      <c r="J89" s="17">
        <v>3754</v>
      </c>
      <c r="K89" s="17">
        <v>4001</v>
      </c>
      <c r="L89" s="17">
        <v>4105</v>
      </c>
      <c r="M89" s="17">
        <v>4068</v>
      </c>
      <c r="N89" s="17">
        <v>3437</v>
      </c>
      <c r="O89" s="5">
        <f t="shared" si="5"/>
        <v>0.22318235995232419</v>
      </c>
      <c r="P89" s="5">
        <f t="shared" si="6"/>
        <v>5.3670086819258091E-2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44658</v>
      </c>
      <c r="F90" s="17">
        <v>2015</v>
      </c>
      <c r="G90" s="17">
        <v>2494</v>
      </c>
      <c r="H90" s="17">
        <v>2832</v>
      </c>
      <c r="I90" s="17">
        <v>3270</v>
      </c>
      <c r="J90" s="17">
        <v>3632</v>
      </c>
      <c r="K90" s="17">
        <v>3852</v>
      </c>
      <c r="L90" s="17">
        <v>3979</v>
      </c>
      <c r="M90" s="17">
        <v>4540</v>
      </c>
      <c r="N90" s="17">
        <v>4040</v>
      </c>
      <c r="O90" s="5">
        <f t="shared" si="5"/>
        <v>0.16840405226838936</v>
      </c>
      <c r="P90" s="5">
        <f t="shared" si="6"/>
        <v>0.10309741134221158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44658</v>
      </c>
      <c r="F91" s="17">
        <v>1840</v>
      </c>
      <c r="G91" s="17">
        <v>2263</v>
      </c>
      <c r="H91" s="17">
        <v>2425</v>
      </c>
      <c r="I91" s="17">
        <v>2936</v>
      </c>
      <c r="J91" s="17">
        <v>3692</v>
      </c>
      <c r="K91" s="17">
        <v>3851</v>
      </c>
      <c r="L91" s="17">
        <v>4158</v>
      </c>
      <c r="M91" s="17">
        <v>3969</v>
      </c>
      <c r="N91" s="17">
        <v>3267</v>
      </c>
      <c r="O91" s="5">
        <f t="shared" si="5"/>
        <v>0.26325383563724747</v>
      </c>
      <c r="P91" s="5">
        <f t="shared" si="6"/>
        <v>3.195610071013557E-2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44658</v>
      </c>
      <c r="F92" s="17">
        <v>2035</v>
      </c>
      <c r="G92" s="17">
        <v>2519</v>
      </c>
      <c r="H92" s="17">
        <v>2757</v>
      </c>
      <c r="I92" s="17">
        <v>3296</v>
      </c>
      <c r="J92" s="17">
        <v>3639</v>
      </c>
      <c r="K92" s="17">
        <v>3793</v>
      </c>
      <c r="L92" s="17">
        <v>4023</v>
      </c>
      <c r="M92" s="17">
        <v>4616</v>
      </c>
      <c r="N92" s="17">
        <v>4075</v>
      </c>
      <c r="O92" s="5">
        <f t="shared" si="5"/>
        <v>0.18672566371681415</v>
      </c>
      <c r="P92" s="5">
        <f t="shared" si="6"/>
        <v>9.7907825180552452E-2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44658</v>
      </c>
      <c r="F93" s="17">
        <v>2221</v>
      </c>
      <c r="G93" s="17">
        <v>2732</v>
      </c>
      <c r="H93" s="17">
        <v>3144</v>
      </c>
      <c r="I93" s="17">
        <v>3217</v>
      </c>
      <c r="J93" s="17">
        <v>3762</v>
      </c>
      <c r="K93" s="17">
        <v>3895</v>
      </c>
      <c r="L93" s="17">
        <v>3842</v>
      </c>
      <c r="M93" s="17">
        <v>4403</v>
      </c>
      <c r="N93" s="17">
        <v>4089</v>
      </c>
      <c r="O93" s="5">
        <f t="shared" si="5"/>
        <v>9.9914113942170049E-2</v>
      </c>
      <c r="P93" s="5">
        <f t="shared" si="6"/>
        <v>0.10903747244673034</v>
      </c>
    </row>
  </sheetData>
  <phoneticPr fontId="18" type="noConversion"/>
  <conditionalFormatting sqref="O1 O10:O1048576">
    <cfRule type="cellIs" dxfId="72" priority="6" operator="greaterThan">
      <formula>0.3</formula>
    </cfRule>
  </conditionalFormatting>
  <conditionalFormatting sqref="P1 P10:P1048576">
    <cfRule type="cellIs" dxfId="71" priority="5" operator="lessThan">
      <formula>0.15</formula>
    </cfRule>
  </conditionalFormatting>
  <conditionalFormatting sqref="O1">
    <cfRule type="cellIs" dxfId="70" priority="3" operator="greaterThan">
      <formula>0.3</formula>
    </cfRule>
    <cfRule type="cellIs" dxfId="69" priority="4" operator="greaterThan">
      <formula>0.3</formula>
    </cfRule>
  </conditionalFormatting>
  <conditionalFormatting sqref="O2:O9">
    <cfRule type="cellIs" dxfId="68" priority="2" operator="greaterThan">
      <formula>0.3</formula>
    </cfRule>
  </conditionalFormatting>
  <conditionalFormatting sqref="P2:P9">
    <cfRule type="cellIs" dxfId="67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readme</vt:lpstr>
      <vt:lpstr>2000_20221019</vt:lpstr>
      <vt:lpstr>2000_20220929</vt:lpstr>
      <vt:lpstr>2000_20220924</vt:lpstr>
      <vt:lpstr>2000_20220601</vt:lpstr>
      <vt:lpstr>2000_20220517</vt:lpstr>
      <vt:lpstr>2000_20220427</vt:lpstr>
      <vt:lpstr>2000_20220417</vt:lpstr>
      <vt:lpstr>2000_20220407</vt:lpstr>
      <vt:lpstr>2000_20220402</vt:lpstr>
      <vt:lpstr>속성 테이블 - 오른쪽은 안 쓰는 sheets</vt:lpstr>
      <vt:lpstr>Sheet1</vt:lpstr>
      <vt:lpstr>2000_20220328</vt:lpstr>
      <vt:lpstr>2000_20220308</vt:lpstr>
      <vt:lpstr>2000_20220303</vt:lpstr>
      <vt:lpstr>2000_20220211</vt:lpstr>
      <vt:lpstr>2000_20220206</vt:lpstr>
      <vt:lpstr>2000_20220127</vt:lpstr>
      <vt:lpstr>2000_20220117</vt:lpstr>
      <vt:lpstr>2000_20220112</vt:lpstr>
      <vt:lpstr>2000_20220107</vt:lpstr>
      <vt:lpstr>2000_2022xxxx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2022-11-01T15:03:20Z</dcterms:modified>
</cp:coreProperties>
</file>