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_studia\AiZO\Projekt1\Files\"/>
    </mc:Choice>
  </mc:AlternateContent>
  <xr:revisionPtr revIDLastSave="0" documentId="13_ncr:1_{BF4817C1-FA78-4E02-A357-95A4A20C0F19}" xr6:coauthVersionLast="47" xr6:coauthVersionMax="47" xr10:uidLastSave="{00000000-0000-0000-0000-000000000000}"/>
  <bookViews>
    <workbookView xWindow="-28920" yWindow="-120" windowWidth="29040" windowHeight="15840" xr2:uid="{2EF58670-48A2-47F8-B1A0-2E5F79361CDD}"/>
  </bookViews>
  <sheets>
    <sheet name="insertionSortRandAnaliz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2" l="1" a="1"/>
  <c r="I9" i="2" s="1"/>
  <c r="I8" i="2" a="1"/>
  <c r="I8" i="2" s="1"/>
  <c r="I7" i="2" a="1"/>
  <c r="I7" i="2" s="1"/>
  <c r="I6" i="2" a="1"/>
  <c r="I6" i="2" s="1"/>
  <c r="I5" i="2" a="1"/>
  <c r="I5" i="2" s="1"/>
  <c r="I4" i="2" a="1"/>
  <c r="I4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F1304-74D4-40E8-AAFB-D6C2DE38DE27}" keepAlive="1" name="Zapytanie — insertionSortAnaliza" description="Połączenie z zapytaniem „insertionSortAnaliza” w skoroszycie." type="5" refreshedVersion="0" background="1">
    <dbPr connection="Provider=Microsoft.Mashup.OleDb.1;Data Source=$Workbook$;Location=insertionSortAnaliza;Extended Properties=&quot;&quot;" command="SELECT * FROM [insertionSortAnaliza]"/>
  </connection>
  <connection id="2" xr16:uid="{FB865ED7-7E8E-4B58-92A5-3516237C220D}" keepAlive="1" name="Zapytanie — insertionSortAnaliza (2)" description="Połączenie z zapytaniem „insertionSortAnaliza (2)” w skoroszycie." type="5" refreshedVersion="0" background="1">
    <dbPr connection="Provider=Microsoft.Mashup.OleDb.1;Data Source=$Workbook$;Location=&quot;insertionSortAnaliza (2)&quot;;Extended Properties=&quot;&quot;" command="SELECT * FROM [insertionSortAnaliza (2)]"/>
  </connection>
  <connection id="3" xr16:uid="{990777ED-B932-4DA8-8D70-3D22AA581DDC}" keepAlive="1" name="Zapytanie — insertionSortRandAnaliza" description="Połączenie z zapytaniem „insertionSortRandAnaliza” w skoroszycie." type="5" refreshedVersion="0" background="1">
    <dbPr connection="Provider=Microsoft.Mashup.OleDb.1;Data Source=$Workbook$;Location=insertionSortRandAnaliza;Extended Properties=&quot;&quot;" command="SELECT * FROM [insertionSortRandAnaliza]"/>
  </connection>
  <connection id="4" xr16:uid="{0B148389-BAF4-4768-B4F4-C2398AE76C22}" keepAlive="1" name="Zapytanie — insertionSortRandAnaliza (2)" description="Połączenie z zapytaniem „insertionSortRandAnaliza (2)” w skoroszycie." type="5" refreshedVersion="8" background="1" saveData="1">
    <dbPr connection="Provider=Microsoft.Mashup.OleDb.1;Data Source=$Workbook$;Location=&quot;insertionSortRandAnaliza (2)&quot;;Extended Properties=&quot;&quot;" command="SELECT * FROM [insertionSortRandAnaliz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<sst xmlns="http://schemas.openxmlformats.org/spreadsheetml/2006/main" count="16" uniqueCount="14">
  <si>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Column1</t>
  </si>
  <si>
    <t>Column2</t>
  </si>
  <si>
    <t>Liczba elementów tablicy</t>
  </si>
  <si>
    <t>posortowanej malejąco</t>
  </si>
  <si>
    <t>posortowanej rosnąco</t>
  </si>
  <si>
    <t>Czas  dla tablicy:</t>
  </si>
  <si>
    <t>posortowanej w 33%</t>
  </si>
  <si>
    <t>posortowanej w 66%</t>
  </si>
  <si>
    <t>[ms]</t>
  </si>
  <si>
    <t>wypełnionej losowo</t>
  </si>
  <si>
    <t>Czas  dla tablicy wypełnionej losowo:</t>
  </si>
  <si>
    <t>int</t>
  </si>
  <si>
    <t>float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</si>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</sst>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9" fontId="0" fillId="0" borderId="3" xfId="0" applyNumberFormat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5" borderId="17" xfId="0" applyFill="1" applyBorder="1"/>
    <xf numFmtId="0" fontId="0" fillId="5" borderId="10" xfId="0" applyFill="1" applyBorder="1"/>
    <xf numFmtId="0" fontId="0" fillId="5" borderId="14" xfId="0" applyFill="1" applyBorder="1"/>
    <xf numFmtId="0" fontId="0" fillId="3" borderId="24" xfId="0" applyFill="1" applyBorder="1"/>
    <xf numFmtId="11" fontId="0" fillId="3" borderId="4" xfId="0" applyNumberFormat="1" applyFill="1" applyBorder="1"/>
    <xf numFmtId="11" fontId="0" fillId="0" borderId="4" xfId="0" applyNumberFormat="1" applyBorder="1"/>
    <xf numFmtId="11" fontId="0" fillId="3" borderId="2" xfId="0" applyNumberFormat="1" applyFill="1" applyBorder="1"/>
    <xf numFmtId="0" fontId="1" fillId="2" borderId="25" xfId="0" applyFont="1" applyFill="1" applyBorder="1"/>
    <xf numFmtId="0" fontId="0" fillId="3" borderId="25" xfId="0" applyFill="1" applyBorder="1"/>
    <xf numFmtId="0" fontId="0" fillId="3" borderId="0" xfId="0" applyFill="1"/>
    <xf numFmtId="0" fontId="0" fillId="0" borderId="25" xfId="0" applyBorder="1"/>
    <xf numFmtId="9" fontId="0" fillId="0" borderId="25" xfId="0" applyNumberFormat="1" applyBorder="1"/>
    <xf numFmtId="0" fontId="0" fillId="3" borderId="26" xfId="0" applyFill="1" applyBorder="1"/>
    <xf numFmtId="164" fontId="0" fillId="5" borderId="16" xfId="0" applyNumberFormat="1" applyFill="1" applyBorder="1"/>
    <xf numFmtId="164" fontId="0" fillId="5" borderId="17" xfId="0" applyNumberFormat="1" applyFill="1" applyBorder="1"/>
    <xf numFmtId="164" fontId="0" fillId="5" borderId="18" xfId="0" applyNumberFormat="1" applyFill="1" applyBorder="1"/>
    <xf numFmtId="164" fontId="0" fillId="5" borderId="11" xfId="0" applyNumberFormat="1" applyFill="1" applyBorder="1"/>
    <xf numFmtId="164" fontId="0" fillId="5" borderId="10" xfId="0" applyNumberFormat="1" applyFill="1" applyBorder="1"/>
    <xf numFmtId="164" fontId="0" fillId="5" borderId="12" xfId="0" applyNumberFormat="1" applyFill="1" applyBorder="1"/>
    <xf numFmtId="164" fontId="0" fillId="5" borderId="13" xfId="0" applyNumberFormat="1" applyFill="1" applyBorder="1"/>
    <xf numFmtId="164" fontId="0" fillId="5" borderId="14" xfId="0" applyNumberFormat="1" applyFill="1" applyBorder="1"/>
    <xf numFmtId="164" fontId="0" fillId="5" borderId="15" xfId="0" applyNumberFormat="1" applyFill="1" applyBorder="1"/>
    <xf numFmtId="164" fontId="0" fillId="0" borderId="0" xfId="0" applyNumberFormat="1"/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0" fillId="5" borderId="0" xfId="0" applyFill="1" applyBorder="1"/>
    <xf numFmtId="0" fontId="0" fillId="5" borderId="0" xfId="0" applyFill="1" applyBorder="1" applyAlignment="1">
      <alignment vertical="center"/>
    </xf>
    <xf numFmtId="164" fontId="0" fillId="5" borderId="0" xfId="0" applyNumberFormat="1" applyFill="1" applyBorder="1"/>
    <xf numFmtId="0" fontId="0" fillId="5" borderId="27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30875580867425"/>
          <c:y val="0.24312795952052385"/>
          <c:w val="0.80735478232498958"/>
          <c:h val="0.65532952710808046"/>
        </c:manualLayout>
      </c:layout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insertionSortRandAnaliza!$I$4:$O$4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insertionSortRandAnaliza!$I$5:$O$5</c:f>
              <c:numCache>
                <c:formatCode>0.000</c:formatCode>
                <c:ptCount val="7"/>
                <c:pt idx="0">
                  <c:v>10.721</c:v>
                </c:pt>
                <c:pt idx="1">
                  <c:v>43.142800000000001</c:v>
                </c:pt>
                <c:pt idx="2">
                  <c:v>174.614</c:v>
                </c:pt>
                <c:pt idx="3">
                  <c:v>691.87</c:v>
                </c:pt>
                <c:pt idx="4">
                  <c:v>2798.63</c:v>
                </c:pt>
                <c:pt idx="5">
                  <c:v>11124.4</c:v>
                </c:pt>
                <c:pt idx="6">
                  <c:v>44581.9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DB-44AB-A463-EBB9211C2358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insertionSortRandAnaliza!$I$4:$O$4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insertionSortRandAnaliza!$I$6:$O$6</c:f>
              <c:numCache>
                <c:formatCode>0.000</c:formatCode>
                <c:ptCount val="7"/>
                <c:pt idx="0">
                  <c:v>5.0000000000000001E-3</c:v>
                </c:pt>
                <c:pt idx="1">
                  <c:v>1.0199999999999999E-2</c:v>
                </c:pt>
                <c:pt idx="2">
                  <c:v>2.2600000000000002E-2</c:v>
                </c:pt>
                <c:pt idx="3">
                  <c:v>4.4400000000000002E-2</c:v>
                </c:pt>
                <c:pt idx="4">
                  <c:v>9.4E-2</c:v>
                </c:pt>
                <c:pt idx="5">
                  <c:v>0.1918</c:v>
                </c:pt>
                <c:pt idx="6">
                  <c:v>0.38419999999999999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DB-44AB-A463-EBB9211C2358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insertionSortRandAnaliza!$I$4:$O$4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insertionSortRandAnaliza!$I$7:$O$7</c:f>
              <c:numCache>
                <c:formatCode>0.000</c:formatCode>
                <c:ptCount val="7"/>
                <c:pt idx="0">
                  <c:v>21.755599999999998</c:v>
                </c:pt>
                <c:pt idx="1">
                  <c:v>87.317999999999998</c:v>
                </c:pt>
                <c:pt idx="2">
                  <c:v>346.79500000000002</c:v>
                </c:pt>
                <c:pt idx="3">
                  <c:v>1386.55</c:v>
                </c:pt>
                <c:pt idx="4">
                  <c:v>5625.21</c:v>
                </c:pt>
                <c:pt idx="5">
                  <c:v>22210.7</c:v>
                </c:pt>
                <c:pt idx="6">
                  <c:v>89635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DB-44AB-A463-EBB9211C2358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insertionSortRandAnaliza!$I$4:$O$4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insertionSortRandAnaliza!$I$8:$O$8</c:f>
              <c:numCache>
                <c:formatCode>0.000</c:formatCode>
                <c:ptCount val="7"/>
                <c:pt idx="0">
                  <c:v>9.5977999999999994</c:v>
                </c:pt>
                <c:pt idx="1">
                  <c:v>39.042999999999999</c:v>
                </c:pt>
                <c:pt idx="2">
                  <c:v>155.33099999999999</c:v>
                </c:pt>
                <c:pt idx="3">
                  <c:v>624.06100000000004</c:v>
                </c:pt>
                <c:pt idx="4">
                  <c:v>2490.1</c:v>
                </c:pt>
                <c:pt idx="5">
                  <c:v>9952.91</c:v>
                </c:pt>
                <c:pt idx="6">
                  <c:v>39757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DB-44AB-A463-EBB9211C2358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insertionSortRandAnaliza!$I$4:$O$4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insertionSortRandAnaliza!$I$9:$O$9</c:f>
              <c:numCache>
                <c:formatCode>0.000</c:formatCode>
                <c:ptCount val="7"/>
                <c:pt idx="0">
                  <c:v>6.0966000000000005</c:v>
                </c:pt>
                <c:pt idx="1">
                  <c:v>24.4312</c:v>
                </c:pt>
                <c:pt idx="2">
                  <c:v>96.854199999999992</c:v>
                </c:pt>
                <c:pt idx="3">
                  <c:v>390.75900000000001</c:v>
                </c:pt>
                <c:pt idx="4">
                  <c:v>1547.38</c:v>
                </c:pt>
                <c:pt idx="5">
                  <c:v>6207.33</c:v>
                </c:pt>
                <c:pt idx="6">
                  <c:v>24898.799999999999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DB-44AB-A463-EBB9211C2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771824"/>
        <c:axId val="1488758864"/>
      </c:scatterChart>
      <c:valAx>
        <c:axId val="148877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8758864"/>
        <c:crosses val="autoZero"/>
        <c:crossBetween val="midCat"/>
      </c:valAx>
      <c:valAx>
        <c:axId val="14887588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877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4141111754001996E-2"/>
          <c:y val="1.6243381948390472E-2"/>
          <c:w val="0.9638722258954272"/>
          <c:h val="0.205018444859341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30875580867425"/>
          <c:y val="0.24312795952052385"/>
          <c:w val="0.80735478232498958"/>
          <c:h val="0.65532952710808046"/>
        </c:manualLayout>
      </c:layout>
      <c:scatterChart>
        <c:scatterStyle val="smoothMarker"/>
        <c:varyColors val="0"/>
        <c:ser>
          <c:idx val="0"/>
          <c:order val="0"/>
          <c:tx>
            <c:v>Czas dla typu int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insertionSortRandAnaliza!$I$4:$O$4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insertionSortRandAnaliza!$I$43:$O$43</c:f>
              <c:numCache>
                <c:formatCode>0.000</c:formatCode>
                <c:ptCount val="7"/>
                <c:pt idx="0">
                  <c:v>10.721</c:v>
                </c:pt>
                <c:pt idx="1">
                  <c:v>43.142800000000001</c:v>
                </c:pt>
                <c:pt idx="2">
                  <c:v>174.614</c:v>
                </c:pt>
                <c:pt idx="3">
                  <c:v>691.87</c:v>
                </c:pt>
                <c:pt idx="4">
                  <c:v>2798.63</c:v>
                </c:pt>
                <c:pt idx="5">
                  <c:v>11124.4</c:v>
                </c:pt>
                <c:pt idx="6">
                  <c:v>44581.9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89-4021-8163-F8708ADAD2CC}"/>
            </c:ext>
          </c:extLst>
        </c:ser>
        <c:ser>
          <c:idx val="1"/>
          <c:order val="1"/>
          <c:tx>
            <c:v>Czas dla typu float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insertionSortRandAnaliza!$I$4:$O$4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insertionSortRandAnaliza!$I$44:$O$44</c:f>
              <c:numCache>
                <c:formatCode>0.000</c:formatCode>
                <c:ptCount val="7"/>
                <c:pt idx="0">
                  <c:v>13.7247</c:v>
                </c:pt>
                <c:pt idx="1">
                  <c:v>54.709000000000003</c:v>
                </c:pt>
                <c:pt idx="2">
                  <c:v>222.81100000000001</c:v>
                </c:pt>
                <c:pt idx="3">
                  <c:v>897.24599999999998</c:v>
                </c:pt>
                <c:pt idx="4">
                  <c:v>3539.12</c:v>
                </c:pt>
                <c:pt idx="5">
                  <c:v>14213</c:v>
                </c:pt>
                <c:pt idx="6">
                  <c:v>56953.1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89-4021-8163-F8708ADAD2CC}"/>
            </c:ext>
          </c:extLst>
        </c:ser>
        <c:ser>
          <c:idx val="2"/>
          <c:order val="2"/>
          <c:tx>
            <c:v>Czas dla typu double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insertionSortRandAnaliza!$I$4:$O$4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insertionSortRandAnaliza!$I$45:$O$45</c:f>
              <c:numCache>
                <c:formatCode>General</c:formatCode>
                <c:ptCount val="7"/>
                <c:pt idx="0">
                  <c:v>14.092700000000001</c:v>
                </c:pt>
                <c:pt idx="1">
                  <c:v>60.961300000000001</c:v>
                </c:pt>
                <c:pt idx="2">
                  <c:v>242.34700000000001</c:v>
                </c:pt>
                <c:pt idx="3">
                  <c:v>924.39400000000001</c:v>
                </c:pt>
                <c:pt idx="4">
                  <c:v>3732.15</c:v>
                </c:pt>
                <c:pt idx="5">
                  <c:v>14529.4</c:v>
                </c:pt>
                <c:pt idx="6">
                  <c:v>58132.7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89-4021-8163-F8708ADAD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771824"/>
        <c:axId val="1488758864"/>
      </c:scatterChart>
      <c:valAx>
        <c:axId val="148877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8758864"/>
        <c:crosses val="autoZero"/>
        <c:crossBetween val="midCat"/>
      </c:valAx>
      <c:valAx>
        <c:axId val="14887588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877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4141111754001996E-2"/>
          <c:y val="1.6243381948390472E-2"/>
          <c:w val="0.9638722258954272"/>
          <c:h val="0.205018444859341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790575</xdr:colOff>
      <xdr:row>13</xdr:row>
      <xdr:rowOff>38100</xdr:rowOff>
    </xdr:from>
    <xdr:to>
      <xdr:col>14</xdr:col>
      <xdr:colOff>127187</xdr:colOff>
      <xdr:row>36</xdr:row>
      <xdr:rowOff>183216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62AF80E-9043-9826-063C-36DF57741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49</xdr:row>
      <xdr:rowOff>0</xdr:rowOff>
    </xdr:from>
    <xdr:to>
      <xdr:col>14</xdr:col>
      <xdr:colOff>593912</xdr:colOff>
      <xdr:row>72</xdr:row>
      <xdr:rowOff>145116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6919A0F-9105-484D-9CBF-F15D2ECCD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065D-6118-472C-A97E-77F1867B67D4}">
  <dimension ref="A1:O47"/>
  <sheetViews>
    <sheetView tabSelected="1" topLeftCell="A33" zoomScaleNormal="100" workbookViewId="0">
      <selection activeCell="F42" sqref="F42:O45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1.5703125" bestFit="1" customWidth="1"/>
    <col min="5" max="5" width="13" customWidth="1"/>
    <col min="6" max="6" width="18.85546875" customWidth="1"/>
    <col min="7" max="7" width="23.28515625" bestFit="1" customWidth="1"/>
    <col min="8" max="8" width="7.42578125" customWidth="1"/>
    <col min="9" max="11" width="9.42578125" bestFit="1" customWidth="1"/>
    <col min="12" max="13" width="9.5703125" bestFit="1" customWidth="1"/>
    <col min="14" max="15" width="10.5703125" bestFit="1" customWidth="1"/>
  </cols>
  <sheetData>
    <row r="1" spans="1:15" x14ac:dyDescent="0.25">
      <c r="A1" s="1" t="s">
        <v>0</v>
      </c>
      <c r="B1" s="21"/>
      <c r="C1" s="2" t="s">
        <v>1</v>
      </c>
    </row>
    <row r="2" spans="1:15" x14ac:dyDescent="0.25">
      <c r="A2" s="3">
        <v>10000</v>
      </c>
      <c r="B2" s="22">
        <f>C2/1000</f>
        <v>10.721</v>
      </c>
      <c r="C2" s="4">
        <v>10721</v>
      </c>
    </row>
    <row r="3" spans="1:15" ht="15.75" thickBot="1" x14ac:dyDescent="0.3">
      <c r="A3" s="5">
        <v>20000</v>
      </c>
      <c r="B3" s="22">
        <f t="shared" ref="B3:B36" si="0">C3/1000</f>
        <v>43.142800000000001</v>
      </c>
      <c r="C3" s="2">
        <v>43142.8</v>
      </c>
    </row>
    <row r="4" spans="1:15" ht="15.75" thickBot="1" x14ac:dyDescent="0.3">
      <c r="A4" s="3">
        <v>40000</v>
      </c>
      <c r="B4" s="22">
        <f t="shared" si="0"/>
        <v>174.614</v>
      </c>
      <c r="C4" s="4">
        <v>174614</v>
      </c>
      <c r="F4" s="39" t="s">
        <v>2</v>
      </c>
      <c r="G4" s="40"/>
      <c r="H4" s="41"/>
      <c r="I4" s="11" cm="1">
        <f t="array" ref="I4:O4">TRANSPOSE(A2:A8)</f>
        <v>10000</v>
      </c>
      <c r="J4" s="12">
        <v>20000</v>
      </c>
      <c r="K4" s="12">
        <v>40000</v>
      </c>
      <c r="L4" s="12">
        <v>80000</v>
      </c>
      <c r="M4" s="12">
        <v>160000</v>
      </c>
      <c r="N4" s="12">
        <v>320000</v>
      </c>
      <c r="O4" s="13">
        <v>640000</v>
      </c>
    </row>
    <row r="5" spans="1:15" x14ac:dyDescent="0.25">
      <c r="A5" s="5">
        <v>80000</v>
      </c>
      <c r="B5" s="22">
        <f t="shared" si="0"/>
        <v>691.87</v>
      </c>
      <c r="C5" s="6">
        <v>691870</v>
      </c>
      <c r="F5" s="37" t="s">
        <v>5</v>
      </c>
      <c r="G5" s="14" t="s">
        <v>9</v>
      </c>
      <c r="H5" s="42" t="s">
        <v>8</v>
      </c>
      <c r="I5" s="27" cm="1">
        <f t="array" ref="I5:O5">TRANSPOSE(B2:B8)</f>
        <v>10.721</v>
      </c>
      <c r="J5" s="28">
        <v>43.142800000000001</v>
      </c>
      <c r="K5" s="28">
        <v>174.614</v>
      </c>
      <c r="L5" s="28">
        <v>691.87</v>
      </c>
      <c r="M5" s="28">
        <v>2798.63</v>
      </c>
      <c r="N5" s="28">
        <v>11124.4</v>
      </c>
      <c r="O5" s="29">
        <v>44581.9</v>
      </c>
    </row>
    <row r="6" spans="1:15" x14ac:dyDescent="0.25">
      <c r="A6" s="3">
        <v>160000</v>
      </c>
      <c r="B6" s="22">
        <f t="shared" si="0"/>
        <v>2798.63</v>
      </c>
      <c r="C6" s="18">
        <v>2798630</v>
      </c>
      <c r="F6" s="37"/>
      <c r="G6" s="15" t="s">
        <v>4</v>
      </c>
      <c r="H6" s="42"/>
      <c r="I6" s="30" cm="1">
        <f t="array" ref="I6:O6">TRANSPOSE(B9:B15)</f>
        <v>5.0000000000000001E-3</v>
      </c>
      <c r="J6" s="31">
        <v>1.0199999999999999E-2</v>
      </c>
      <c r="K6" s="31">
        <v>2.2600000000000002E-2</v>
      </c>
      <c r="L6" s="31">
        <v>4.4400000000000002E-2</v>
      </c>
      <c r="M6" s="31">
        <v>9.4E-2</v>
      </c>
      <c r="N6" s="31">
        <v>0.1918</v>
      </c>
      <c r="O6" s="32">
        <v>0.38419999999999999</v>
      </c>
    </row>
    <row r="7" spans="1:15" x14ac:dyDescent="0.25">
      <c r="A7" s="5">
        <v>320000</v>
      </c>
      <c r="B7" s="22">
        <f t="shared" si="0"/>
        <v>11124.4</v>
      </c>
      <c r="C7" s="19">
        <v>11124400</v>
      </c>
      <c r="F7" s="37"/>
      <c r="G7" s="15" t="s">
        <v>3</v>
      </c>
      <c r="H7" s="42"/>
      <c r="I7" s="30" cm="1">
        <f t="array" ref="I7:O7">TRANSPOSE(B16:B22)</f>
        <v>21.755599999999998</v>
      </c>
      <c r="J7" s="31">
        <v>87.317999999999998</v>
      </c>
      <c r="K7" s="31">
        <v>346.79500000000002</v>
      </c>
      <c r="L7" s="31">
        <v>1386.55</v>
      </c>
      <c r="M7" s="31">
        <v>5625.21</v>
      </c>
      <c r="N7" s="31">
        <v>22210.7</v>
      </c>
      <c r="O7" s="32">
        <v>89635</v>
      </c>
    </row>
    <row r="8" spans="1:15" x14ac:dyDescent="0.25">
      <c r="A8" s="3">
        <v>640000</v>
      </c>
      <c r="B8" s="22">
        <f t="shared" si="0"/>
        <v>44581.9</v>
      </c>
      <c r="C8" s="18">
        <v>44581900</v>
      </c>
      <c r="F8" s="37"/>
      <c r="G8" s="15" t="s">
        <v>6</v>
      </c>
      <c r="H8" s="42"/>
      <c r="I8" s="30" cm="1">
        <f t="array" ref="I8:O8">TRANSPOSE(B23:B29)</f>
        <v>9.5977999999999994</v>
      </c>
      <c r="J8" s="31">
        <v>39.042999999999999</v>
      </c>
      <c r="K8" s="31">
        <v>155.33099999999999</v>
      </c>
      <c r="L8" s="31">
        <v>624.06100000000004</v>
      </c>
      <c r="M8" s="31">
        <v>2490.1</v>
      </c>
      <c r="N8" s="31">
        <v>9952.91</v>
      </c>
      <c r="O8" s="32">
        <v>39757</v>
      </c>
    </row>
    <row r="9" spans="1:15" ht="15.75" thickBot="1" x14ac:dyDescent="0.3">
      <c r="A9" s="5">
        <v>10000</v>
      </c>
      <c r="B9" s="22">
        <f t="shared" si="0"/>
        <v>5.0000000000000001E-3</v>
      </c>
      <c r="C9" s="6">
        <v>5</v>
      </c>
      <c r="F9" s="38"/>
      <c r="G9" s="16" t="s">
        <v>7</v>
      </c>
      <c r="H9" s="43"/>
      <c r="I9" s="33" cm="1">
        <f t="array" ref="I9:O9">TRANSPOSE(B30:B36)</f>
        <v>6.0966000000000005</v>
      </c>
      <c r="J9" s="34">
        <v>24.4312</v>
      </c>
      <c r="K9" s="34">
        <v>96.854199999999992</v>
      </c>
      <c r="L9" s="34">
        <v>390.75900000000001</v>
      </c>
      <c r="M9" s="34">
        <v>1547.38</v>
      </c>
      <c r="N9" s="34">
        <v>6207.33</v>
      </c>
      <c r="O9" s="35">
        <v>24898.799999999999</v>
      </c>
    </row>
    <row r="10" spans="1:15" x14ac:dyDescent="0.25">
      <c r="A10" s="3">
        <v>20000</v>
      </c>
      <c r="B10" s="22">
        <f t="shared" si="0"/>
        <v>1.0199999999999999E-2</v>
      </c>
      <c r="C10" s="4">
        <v>10.199999999999999</v>
      </c>
      <c r="I10" s="36"/>
      <c r="J10" s="36"/>
      <c r="K10" s="36"/>
      <c r="L10" s="36"/>
      <c r="M10" s="36"/>
      <c r="N10" s="36"/>
      <c r="O10" s="36"/>
    </row>
    <row r="11" spans="1:15" x14ac:dyDescent="0.25">
      <c r="A11" s="5">
        <v>40000</v>
      </c>
      <c r="B11" s="22">
        <f t="shared" si="0"/>
        <v>2.2600000000000002E-2</v>
      </c>
      <c r="C11" s="6">
        <v>22.6</v>
      </c>
    </row>
    <row r="12" spans="1:15" x14ac:dyDescent="0.25">
      <c r="A12" s="3">
        <v>80000</v>
      </c>
      <c r="B12" s="22">
        <f t="shared" si="0"/>
        <v>4.4400000000000002E-2</v>
      </c>
      <c r="C12" s="4">
        <v>44.4</v>
      </c>
    </row>
    <row r="13" spans="1:15" x14ac:dyDescent="0.25">
      <c r="A13" s="5">
        <v>160000</v>
      </c>
      <c r="B13" s="22">
        <f t="shared" si="0"/>
        <v>9.4E-2</v>
      </c>
      <c r="C13" s="2">
        <v>94</v>
      </c>
    </row>
    <row r="14" spans="1:15" x14ac:dyDescent="0.25">
      <c r="A14" s="3">
        <v>320000</v>
      </c>
      <c r="B14" s="22">
        <f t="shared" si="0"/>
        <v>0.1918</v>
      </c>
      <c r="C14" s="4">
        <v>191.8</v>
      </c>
    </row>
    <row r="15" spans="1:15" x14ac:dyDescent="0.25">
      <c r="A15" s="5">
        <v>640000</v>
      </c>
      <c r="B15" s="22">
        <f t="shared" si="0"/>
        <v>0.38419999999999999</v>
      </c>
      <c r="C15" s="6">
        <v>384.2</v>
      </c>
    </row>
    <row r="16" spans="1:15" x14ac:dyDescent="0.25">
      <c r="A16" s="3">
        <v>10000</v>
      </c>
      <c r="B16" s="22">
        <f t="shared" si="0"/>
        <v>21.755599999999998</v>
      </c>
      <c r="C16" s="4">
        <v>21755.599999999999</v>
      </c>
    </row>
    <row r="17" spans="1:3" x14ac:dyDescent="0.25">
      <c r="A17" s="5">
        <v>20000</v>
      </c>
      <c r="B17" s="22">
        <f t="shared" si="0"/>
        <v>87.317999999999998</v>
      </c>
      <c r="C17" s="6">
        <v>87318</v>
      </c>
    </row>
    <row r="18" spans="1:3" x14ac:dyDescent="0.25">
      <c r="A18" s="3">
        <v>40000</v>
      </c>
      <c r="B18" s="22">
        <f t="shared" si="0"/>
        <v>346.79500000000002</v>
      </c>
      <c r="C18" s="4">
        <v>346795</v>
      </c>
    </row>
    <row r="19" spans="1:3" x14ac:dyDescent="0.25">
      <c r="A19" s="5">
        <v>80000</v>
      </c>
      <c r="B19" s="22">
        <f t="shared" si="0"/>
        <v>1386.55</v>
      </c>
      <c r="C19" s="19">
        <v>1386550</v>
      </c>
    </row>
    <row r="20" spans="1:3" x14ac:dyDescent="0.25">
      <c r="A20" s="3">
        <v>160000</v>
      </c>
      <c r="B20" s="22">
        <f t="shared" si="0"/>
        <v>5625.21</v>
      </c>
      <c r="C20" s="18">
        <v>5625210</v>
      </c>
    </row>
    <row r="21" spans="1:3" x14ac:dyDescent="0.25">
      <c r="A21" s="5">
        <v>320000</v>
      </c>
      <c r="B21" s="22">
        <f t="shared" si="0"/>
        <v>22210.7</v>
      </c>
      <c r="C21" s="19">
        <v>22210700</v>
      </c>
    </row>
    <row r="22" spans="1:3" x14ac:dyDescent="0.25">
      <c r="A22" s="3">
        <v>640000</v>
      </c>
      <c r="B22" s="22">
        <f t="shared" si="0"/>
        <v>89635</v>
      </c>
      <c r="C22" s="18">
        <v>89635000</v>
      </c>
    </row>
    <row r="23" spans="1:3" x14ac:dyDescent="0.25">
      <c r="A23" s="5">
        <v>10000</v>
      </c>
      <c r="B23" s="22">
        <f t="shared" si="0"/>
        <v>9.5977999999999994</v>
      </c>
      <c r="C23" s="2">
        <v>9597.7999999999993</v>
      </c>
    </row>
    <row r="24" spans="1:3" x14ac:dyDescent="0.25">
      <c r="A24" s="3">
        <v>20000</v>
      </c>
      <c r="B24" s="22">
        <f t="shared" si="0"/>
        <v>39.042999999999999</v>
      </c>
      <c r="C24" s="4">
        <v>39043</v>
      </c>
    </row>
    <row r="25" spans="1:3" x14ac:dyDescent="0.25">
      <c r="A25" s="5">
        <v>40000</v>
      </c>
      <c r="B25" s="22">
        <f t="shared" si="0"/>
        <v>155.33099999999999</v>
      </c>
      <c r="C25" s="6">
        <v>155331</v>
      </c>
    </row>
    <row r="26" spans="1:3" x14ac:dyDescent="0.25">
      <c r="A26" s="3">
        <v>80000</v>
      </c>
      <c r="B26" s="22">
        <f t="shared" si="0"/>
        <v>624.06100000000004</v>
      </c>
      <c r="C26" s="4">
        <v>624061</v>
      </c>
    </row>
    <row r="27" spans="1:3" x14ac:dyDescent="0.25">
      <c r="A27" s="5">
        <v>160000</v>
      </c>
      <c r="B27" s="22">
        <f t="shared" si="0"/>
        <v>2490.1</v>
      </c>
      <c r="C27" s="19">
        <v>2490100</v>
      </c>
    </row>
    <row r="28" spans="1:3" x14ac:dyDescent="0.25">
      <c r="A28" s="3">
        <v>320000</v>
      </c>
      <c r="B28" s="22">
        <f t="shared" si="0"/>
        <v>9952.91</v>
      </c>
      <c r="C28" s="18">
        <v>9952910</v>
      </c>
    </row>
    <row r="29" spans="1:3" x14ac:dyDescent="0.25">
      <c r="A29" s="5">
        <v>640000</v>
      </c>
      <c r="B29" s="22">
        <f t="shared" si="0"/>
        <v>39757</v>
      </c>
      <c r="C29" s="19">
        <v>39757000</v>
      </c>
    </row>
    <row r="30" spans="1:3" x14ac:dyDescent="0.25">
      <c r="A30" s="3">
        <v>10000</v>
      </c>
      <c r="B30" s="22">
        <f t="shared" si="0"/>
        <v>6.0966000000000005</v>
      </c>
      <c r="C30" s="4">
        <v>6096.6</v>
      </c>
    </row>
    <row r="31" spans="1:3" x14ac:dyDescent="0.25">
      <c r="A31" s="5">
        <v>20000</v>
      </c>
      <c r="B31" s="22">
        <f t="shared" si="0"/>
        <v>24.4312</v>
      </c>
      <c r="C31" s="4">
        <v>24431.200000000001</v>
      </c>
    </row>
    <row r="32" spans="1:3" x14ac:dyDescent="0.25">
      <c r="A32" s="3">
        <v>40000</v>
      </c>
      <c r="B32" s="22">
        <f t="shared" si="0"/>
        <v>96.854199999999992</v>
      </c>
      <c r="C32" s="4">
        <v>96854.2</v>
      </c>
    </row>
    <row r="33" spans="1:15" x14ac:dyDescent="0.25">
      <c r="A33" s="5">
        <v>80000</v>
      </c>
      <c r="B33" s="22">
        <f t="shared" si="0"/>
        <v>390.75900000000001</v>
      </c>
      <c r="C33" s="4">
        <v>390759</v>
      </c>
    </row>
    <row r="34" spans="1:15" x14ac:dyDescent="0.25">
      <c r="A34" s="3">
        <v>160000</v>
      </c>
      <c r="B34" s="22">
        <f t="shared" si="0"/>
        <v>1547.38</v>
      </c>
      <c r="C34" s="18">
        <v>1547380</v>
      </c>
    </row>
    <row r="35" spans="1:15" x14ac:dyDescent="0.25">
      <c r="A35" s="5">
        <v>320000</v>
      </c>
      <c r="B35" s="22">
        <f t="shared" si="0"/>
        <v>6207.33</v>
      </c>
      <c r="C35" s="18">
        <v>6207330</v>
      </c>
    </row>
    <row r="36" spans="1:15" x14ac:dyDescent="0.25">
      <c r="A36" s="8">
        <v>640000</v>
      </c>
      <c r="B36" s="22">
        <f t="shared" si="0"/>
        <v>24898.799999999999</v>
      </c>
      <c r="C36" s="20">
        <v>24898800</v>
      </c>
    </row>
    <row r="37" spans="1:15" x14ac:dyDescent="0.25">
      <c r="A37" s="7"/>
      <c r="B37" s="23"/>
      <c r="C37" s="17"/>
    </row>
    <row r="38" spans="1:15" x14ac:dyDescent="0.25">
      <c r="A38" s="5"/>
      <c r="B38" s="24"/>
      <c r="C38" s="6"/>
    </row>
    <row r="39" spans="1:15" x14ac:dyDescent="0.25">
      <c r="A39" s="10"/>
      <c r="B39" s="25"/>
      <c r="C39" s="6"/>
    </row>
    <row r="40" spans="1:15" x14ac:dyDescent="0.25">
      <c r="A40" s="3"/>
      <c r="B40" s="22"/>
      <c r="C40" s="4"/>
    </row>
    <row r="41" spans="1:15" ht="15.75" thickBot="1" x14ac:dyDescent="0.3">
      <c r="A41" s="5"/>
      <c r="B41" s="24"/>
      <c r="C41" s="6"/>
    </row>
    <row r="42" spans="1:15" ht="15.75" thickBot="1" x14ac:dyDescent="0.3">
      <c r="A42" s="3"/>
      <c r="B42" s="22"/>
      <c r="C42" s="4"/>
      <c r="F42" s="39" t="s">
        <v>2</v>
      </c>
      <c r="G42" s="40"/>
      <c r="H42" s="41"/>
      <c r="I42" s="11">
        <v>10000</v>
      </c>
      <c r="J42" s="12">
        <v>20000</v>
      </c>
      <c r="K42" s="12">
        <v>40000</v>
      </c>
      <c r="L42" s="12">
        <v>80000</v>
      </c>
      <c r="M42" s="12">
        <v>160000</v>
      </c>
      <c r="N42" s="12">
        <v>320000</v>
      </c>
      <c r="O42" s="13">
        <v>640000</v>
      </c>
    </row>
    <row r="43" spans="1:15" ht="15" customHeight="1" x14ac:dyDescent="0.25">
      <c r="A43" s="5"/>
      <c r="B43" s="24"/>
      <c r="C43" s="6"/>
      <c r="F43" s="50" t="s">
        <v>10</v>
      </c>
      <c r="G43" s="14" t="s">
        <v>11</v>
      </c>
      <c r="H43" s="51" t="s">
        <v>8</v>
      </c>
      <c r="I43" s="27">
        <v>10.721</v>
      </c>
      <c r="J43" s="28">
        <v>43.142800000000001</v>
      </c>
      <c r="K43" s="28">
        <v>174.614</v>
      </c>
      <c r="L43" s="28">
        <v>691.87</v>
      </c>
      <c r="M43" s="28">
        <v>2798.63</v>
      </c>
      <c r="N43" s="28">
        <v>11124.4</v>
      </c>
      <c r="O43" s="29">
        <v>44581.9</v>
      </c>
    </row>
    <row r="44" spans="1:15" x14ac:dyDescent="0.25">
      <c r="A44" s="3"/>
      <c r="B44" s="22"/>
      <c r="C44" s="4"/>
      <c r="F44" s="44"/>
      <c r="G44" s="15" t="s">
        <v>12</v>
      </c>
      <c r="H44" s="52"/>
      <c r="I44" s="30">
        <v>13.7247</v>
      </c>
      <c r="J44" s="31">
        <v>54.709000000000003</v>
      </c>
      <c r="K44" s="31">
        <v>222.81100000000001</v>
      </c>
      <c r="L44" s="31">
        <v>897.24599999999998</v>
      </c>
      <c r="M44" s="31">
        <v>3539.12</v>
      </c>
      <c r="N44" s="31">
        <v>14213</v>
      </c>
      <c r="O44" s="32">
        <v>56953.1</v>
      </c>
    </row>
    <row r="45" spans="1:15" ht="15.75" thickBot="1" x14ac:dyDescent="0.3">
      <c r="A45" s="5"/>
      <c r="B45" s="24"/>
      <c r="C45" s="6"/>
      <c r="F45" s="45"/>
      <c r="G45" s="16" t="s">
        <v>13</v>
      </c>
      <c r="H45" s="53"/>
      <c r="I45" s="33">
        <v>14.092700000000001</v>
      </c>
      <c r="J45" s="34">
        <v>60.961300000000001</v>
      </c>
      <c r="K45" s="34">
        <v>242.34700000000001</v>
      </c>
      <c r="L45" s="34">
        <v>924.39400000000001</v>
      </c>
      <c r="M45" s="34">
        <v>3732.15</v>
      </c>
      <c r="N45" s="34">
        <v>14529.4</v>
      </c>
      <c r="O45" s="35">
        <v>58132.7</v>
      </c>
    </row>
    <row r="46" spans="1:15" x14ac:dyDescent="0.25">
      <c r="A46" s="8"/>
      <c r="B46" s="26"/>
      <c r="C46" s="9"/>
      <c r="F46" s="46"/>
      <c r="G46" s="47"/>
      <c r="H46" s="48"/>
      <c r="I46" s="49"/>
      <c r="J46" s="49"/>
      <c r="K46" s="49"/>
      <c r="L46" s="49"/>
      <c r="M46" s="49"/>
      <c r="N46" s="49"/>
      <c r="O46" s="49"/>
    </row>
    <row r="47" spans="1:15" x14ac:dyDescent="0.25">
      <c r="F47" s="46"/>
      <c r="G47" s="47"/>
      <c r="H47" s="48"/>
      <c r="I47" s="49"/>
      <c r="J47" s="49"/>
      <c r="K47" s="49"/>
      <c r="L47" s="49"/>
      <c r="M47" s="49"/>
      <c r="N47" s="49"/>
      <c r="O47" s="49"/>
    </row>
  </sheetData>
  <mergeCells count="6">
    <mergeCell ref="F5:F9"/>
    <mergeCell ref="F4:H4"/>
    <mergeCell ref="H5:H9"/>
    <mergeCell ref="F42:H42"/>
    <mergeCell ref="F43:F45"/>
    <mergeCell ref="H43:H4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DD28D-46D7-4F56-9042-BAB40D01A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insertionSortRandAnaliza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Janas (272939)</dc:creator>
  <cp:lastModifiedBy>Paweł Janas (272939)</cp:lastModifiedBy>
  <dcterms:created xsi:type="dcterms:W3CDTF">2024-03-31T20:31:39Z</dcterms:created>
  <dcterms:modified xsi:type="dcterms:W3CDTF">2024-05-02T14:57:46Z</dcterms:modified>
</cp:coreProperties>
</file>