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_studia\AiZO\Projekt1\Files\"/>
    </mc:Choice>
  </mc:AlternateContent>
  <xr:revisionPtr revIDLastSave="0" documentId="13_ncr:1_{BF44646B-3520-4F90-B712-EC5C412FD6C8}" xr6:coauthVersionLast="47" xr6:coauthVersionMax="47" xr10:uidLastSave="{00000000-0000-0000-0000-000000000000}"/>
  <bookViews>
    <workbookView xWindow="-28920" yWindow="-120" windowWidth="29040" windowHeight="15840" xr2:uid="{3B82B3A9-913A-4983-BFD2-DA24E56836E8}"/>
  </bookViews>
  <sheets>
    <sheet name="insertionSortRandAnaliza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2" l="1" a="1"/>
  <c r="I9" i="2" s="1"/>
  <c r="I8" i="2" a="1"/>
  <c r="I8" i="2" s="1"/>
  <c r="I7" i="2" a="1"/>
  <c r="I7" i="2" s="1"/>
  <c r="I6" i="2" a="1"/>
  <c r="I6" i="2" s="1"/>
  <c r="I5" i="2" a="1"/>
  <c r="I5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2" i="2"/>
  <c r="I4" i="2" a="1"/>
  <c r="I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F4E9A6-3014-462F-9898-7A22DEE56745}" keepAlive="1" name="Zapytanie — insertionSortFloatAnaliza" description="Połączenie z zapytaniem „insertionSortFloatAnaliza” w skoroszycie." type="5" refreshedVersion="0" background="1">
    <dbPr connection="Provider=Microsoft.Mashup.OleDb.1;Data Source=$Workbook$;Location=insertionSortFloatAnaliza;Extended Properties=&quot;&quot;" command="SELECT * FROM [insertionSortFloatAnaliza]"/>
  </connection>
  <connection id="2" xr16:uid="{3A7C78E2-CF75-4859-BDDB-BFAD6DE9902B}" keepAlive="1" name="Zapytanie — insertionSortFloatAnaliza (2)" description="Połączenie z zapytaniem „insertionSortFloatAnaliza (2)” w skoroszycie." type="5" refreshedVersion="0" background="1">
    <dbPr connection="Provider=Microsoft.Mashup.OleDb.1;Data Source=$Workbook$;Location=&quot;insertionSortFloatAnaliza (2)&quot;;Extended Properties=&quot;&quot;" command="SELECT * FROM [insertionSortFloatAnaliza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<sst xmlns="http://schemas.openxmlformats.org/spreadsheetml/2006/main" count="10" uniqueCount="10">
  <si>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Liczba elementów tablicy</t>
  </si>
  <si>
    <t>Czas  dla tablicy:</t>
  </si>
  <si>
    <t>wypełnionej losowo</t>
  </si>
  <si>
    <t>[ms]</t>
  </si>
  <si>
    <t>posortowanej rosnąco</t>
  </si>
  <si>
    <t>posortowanej malejąco</t>
  </si>
  <si>
    <t>posortowanej w 33%</t>
  </si>
  <si>
    <t>posortowanej w 66%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</si>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</sst>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/>
    <xf numFmtId="0" fontId="0" fillId="3" borderId="0" xfId="0" applyFill="1" applyAlignment="1">
      <alignment horizontal="center" vertical="center"/>
    </xf>
    <xf numFmtId="164" fontId="0" fillId="3" borderId="9" xfId="0" applyNumberFormat="1" applyFill="1" applyBorder="1"/>
    <xf numFmtId="164" fontId="0" fillId="3" borderId="8" xfId="0" applyNumberFormat="1" applyFill="1" applyBorder="1"/>
    <xf numFmtId="164" fontId="0" fillId="3" borderId="10" xfId="0" applyNumberFormat="1" applyFill="1" applyBorder="1"/>
    <xf numFmtId="0" fontId="0" fillId="3" borderId="11" xfId="0" applyFill="1" applyBorder="1"/>
    <xf numFmtId="164" fontId="0" fillId="3" borderId="12" xfId="0" applyNumberFormat="1" applyFill="1" applyBorder="1"/>
    <xf numFmtId="164" fontId="0" fillId="3" borderId="11" xfId="0" applyNumberFormat="1" applyFill="1" applyBorder="1"/>
    <xf numFmtId="164" fontId="0" fillId="3" borderId="13" xfId="0" applyNumberFormat="1" applyFill="1" applyBorder="1"/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/>
    <xf numFmtId="0" fontId="0" fillId="3" borderId="16" xfId="0" applyFill="1" applyBorder="1" applyAlignment="1">
      <alignment horizontal="center" vertical="center"/>
    </xf>
    <xf numFmtId="164" fontId="0" fillId="3" borderId="17" xfId="0" applyNumberFormat="1" applyFill="1" applyBorder="1"/>
    <xf numFmtId="164" fontId="0" fillId="3" borderId="15" xfId="0" applyNumberFormat="1" applyFill="1" applyBorder="1"/>
    <xf numFmtId="164" fontId="0" fillId="3" borderId="18" xfId="0" applyNumberFormat="1" applyFill="1" applyBorder="1"/>
    <xf numFmtId="164" fontId="0" fillId="0" borderId="0" xfId="0" applyNumberFormat="1"/>
    <xf numFmtId="0" fontId="0" fillId="5" borderId="19" xfId="0" applyFont="1" applyFill="1" applyBorder="1"/>
    <xf numFmtId="0" fontId="1" fillId="4" borderId="21" xfId="0" applyFont="1" applyFill="1" applyBorder="1"/>
    <xf numFmtId="0" fontId="1" fillId="4" borderId="22" xfId="0" applyFont="1" applyFill="1" applyBorder="1"/>
    <xf numFmtId="0" fontId="0" fillId="5" borderId="21" xfId="0" applyFont="1" applyFill="1" applyBorder="1"/>
    <xf numFmtId="0" fontId="0" fillId="5" borderId="22" xfId="0" applyNumberFormat="1" applyFont="1" applyFill="1" applyBorder="1"/>
    <xf numFmtId="0" fontId="0" fillId="0" borderId="21" xfId="0" applyFont="1" applyBorder="1"/>
    <xf numFmtId="11" fontId="0" fillId="5" borderId="22" xfId="0" applyNumberFormat="1" applyFont="1" applyFill="1" applyBorder="1"/>
    <xf numFmtId="11" fontId="0" fillId="5" borderId="20" xfId="0" applyNumberFormat="1" applyFont="1" applyFill="1" applyBorder="1"/>
    <xf numFmtId="0" fontId="0" fillId="5" borderId="21" xfId="0" applyFill="1" applyBorder="1"/>
    <xf numFmtId="0" fontId="0" fillId="5" borderId="23" xfId="0" applyFill="1" applyBorder="1"/>
    <xf numFmtId="0" fontId="0" fillId="5" borderId="22" xfId="0" applyFill="1" applyBorder="1"/>
    <xf numFmtId="0" fontId="0" fillId="0" borderId="21" xfId="0" applyBorder="1"/>
    <xf numFmtId="0" fontId="0" fillId="0" borderId="22" xfId="0" applyBorder="1"/>
    <xf numFmtId="0" fontId="0" fillId="5" borderId="19" xfId="0" applyFill="1" applyBorder="1"/>
    <xf numFmtId="0" fontId="0" fillId="5" borderId="25" xfId="0" applyFill="1" applyBorder="1"/>
    <xf numFmtId="0" fontId="0" fillId="5" borderId="0" xfId="0" applyFill="1"/>
    <xf numFmtId="0" fontId="0" fillId="5" borderId="26" xfId="0" applyFill="1" applyBorder="1"/>
    <xf numFmtId="0" fontId="0" fillId="0" borderId="23" xfId="0" applyBorder="1"/>
    <xf numFmtId="9" fontId="0" fillId="0" borderId="21" xfId="0" applyNumberFormat="1" applyBorder="1"/>
    <xf numFmtId="9" fontId="0" fillId="0" borderId="23" xfId="0" applyNumberFormat="1" applyBorder="1"/>
    <xf numFmtId="0" fontId="0" fillId="5" borderId="24" xfId="0" applyFill="1" applyBorder="1"/>
    <xf numFmtId="0" fontId="0" fillId="5" borderId="2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21111511756835"/>
          <c:y val="0.24312797904659905"/>
          <c:w val="0.80735478232498958"/>
          <c:h val="0.65532952710808046"/>
        </c:manualLayout>
      </c:layout>
      <c:scatterChart>
        <c:scatterStyle val="smoothMarker"/>
        <c:varyColors val="0"/>
        <c:ser>
          <c:idx val="0"/>
          <c:order val="0"/>
          <c:tx>
            <c:v>Czas dla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insertionSortRandAnaliza!$I$4:$O$4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insertionSortRandAnaliza!$I$5:$O$5</c:f>
              <c:numCache>
                <c:formatCode>0.000</c:formatCode>
                <c:ptCount val="7"/>
                <c:pt idx="0">
                  <c:v>13.7247</c:v>
                </c:pt>
                <c:pt idx="1">
                  <c:v>54.709000000000003</c:v>
                </c:pt>
                <c:pt idx="2">
                  <c:v>222.81100000000001</c:v>
                </c:pt>
                <c:pt idx="3">
                  <c:v>897.24599999999998</c:v>
                </c:pt>
                <c:pt idx="4">
                  <c:v>3539.12</c:v>
                </c:pt>
                <c:pt idx="5">
                  <c:v>14213</c:v>
                </c:pt>
                <c:pt idx="6">
                  <c:v>56953.1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52-4695-9FDD-14A01D6DC14C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insertionSortRandAnaliza!$I$4:$O$4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insertionSortRandAnaliza!$I$6:$O$6</c:f>
              <c:numCache>
                <c:formatCode>0.000</c:formatCode>
                <c:ptCount val="7"/>
                <c:pt idx="0">
                  <c:v>8.0000000000000002E-3</c:v>
                </c:pt>
                <c:pt idx="1">
                  <c:v>1.5333299999999999E-2</c:v>
                </c:pt>
                <c:pt idx="2">
                  <c:v>3.5000000000000003E-2</c:v>
                </c:pt>
                <c:pt idx="3">
                  <c:v>6.5333299999999997E-2</c:v>
                </c:pt>
                <c:pt idx="4">
                  <c:v>0.154</c:v>
                </c:pt>
                <c:pt idx="5">
                  <c:v>0.26966699999999999</c:v>
                </c:pt>
                <c:pt idx="6">
                  <c:v>0.54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52-4695-9FDD-14A01D6DC14C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insertionSortRandAnaliza!$I$4:$O$4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insertionSortRandAnaliza!$I$7:$O$7</c:f>
              <c:numCache>
                <c:formatCode>0.000</c:formatCode>
                <c:ptCount val="7"/>
                <c:pt idx="0">
                  <c:v>27.3003</c:v>
                </c:pt>
                <c:pt idx="1">
                  <c:v>113.32299999999999</c:v>
                </c:pt>
                <c:pt idx="2">
                  <c:v>450.42899999999997</c:v>
                </c:pt>
                <c:pt idx="3">
                  <c:v>1790.79</c:v>
                </c:pt>
                <c:pt idx="4">
                  <c:v>7102.94</c:v>
                </c:pt>
                <c:pt idx="5">
                  <c:v>28474.799999999999</c:v>
                </c:pt>
                <c:pt idx="6">
                  <c:v>114213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52-4695-9FDD-14A01D6DC14C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insertionSortRandAnaliza!$I$4:$O$4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insertionSortRandAnaliza!$I$8:$O$8</c:f>
              <c:numCache>
                <c:formatCode>0.000</c:formatCode>
                <c:ptCount val="7"/>
                <c:pt idx="0">
                  <c:v>12.3687</c:v>
                </c:pt>
                <c:pt idx="1">
                  <c:v>49.971699999999998</c:v>
                </c:pt>
                <c:pt idx="2">
                  <c:v>196.81299999999999</c:v>
                </c:pt>
                <c:pt idx="3">
                  <c:v>793.25800000000004</c:v>
                </c:pt>
                <c:pt idx="4">
                  <c:v>3159.31</c:v>
                </c:pt>
                <c:pt idx="5">
                  <c:v>12585.7</c:v>
                </c:pt>
                <c:pt idx="6">
                  <c:v>50423.199999999997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52-4695-9FDD-14A01D6DC14C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insertionSortRandAnaliza!$I$4:$O$4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insertionSortRandAnaliza!$I$9:$O$9</c:f>
              <c:numCache>
                <c:formatCode>0.000</c:formatCode>
                <c:ptCount val="7"/>
                <c:pt idx="0">
                  <c:v>8.0676699999999997</c:v>
                </c:pt>
                <c:pt idx="1">
                  <c:v>30.119</c:v>
                </c:pt>
                <c:pt idx="2">
                  <c:v>124.45099999999999</c:v>
                </c:pt>
                <c:pt idx="3">
                  <c:v>493.19299999999998</c:v>
                </c:pt>
                <c:pt idx="4">
                  <c:v>1964.34</c:v>
                </c:pt>
                <c:pt idx="5">
                  <c:v>7879.46</c:v>
                </c:pt>
                <c:pt idx="6">
                  <c:v>31551.8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852-4695-9FDD-14A01D6DC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771824"/>
        <c:axId val="1488758864"/>
      </c:scatterChart>
      <c:valAx>
        <c:axId val="148877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8758864"/>
        <c:crosses val="autoZero"/>
        <c:crossBetween val="midCat"/>
      </c:valAx>
      <c:valAx>
        <c:axId val="14887588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877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0238788607110501E-2"/>
          <c:y val="1.3437852912639376E-2"/>
          <c:w val="0.9638722258954272"/>
          <c:h val="0.205018444859341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790575</xdr:colOff>
      <xdr:row>13</xdr:row>
      <xdr:rowOff>38100</xdr:rowOff>
    </xdr:from>
    <xdr:to>
      <xdr:col>14</xdr:col>
      <xdr:colOff>127187</xdr:colOff>
      <xdr:row>36</xdr:row>
      <xdr:rowOff>183216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92FEF0C-852B-48B6-A2B6-6740D87908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_studia\AiZO\Projekt1\Files\insertionSort.xlsx" TargetMode="External"/><Relationship Id="rId1" Type="http://schemas.openxmlformats.org/officeDocument/2006/relationships/externalLinkPath" Target="insertionS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ertionSortRandAnaliza"/>
    </sheetNames>
    <sheetDataSet>
      <sheetData sheetId="0">
        <row r="4">
          <cell r="I4">
            <v>10000</v>
          </cell>
          <cell r="J4">
            <v>20000</v>
          </cell>
          <cell r="K4">
            <v>40000</v>
          </cell>
          <cell r="L4">
            <v>80000</v>
          </cell>
          <cell r="M4">
            <v>160000</v>
          </cell>
          <cell r="N4">
            <v>320000</v>
          </cell>
          <cell r="O4">
            <v>640000</v>
          </cell>
        </row>
        <row r="5">
          <cell r="I5">
            <v>10.721</v>
          </cell>
          <cell r="J5">
            <v>43.142800000000001</v>
          </cell>
          <cell r="K5">
            <v>174.614</v>
          </cell>
          <cell r="L5">
            <v>691.87</v>
          </cell>
          <cell r="M5">
            <v>2798.63</v>
          </cell>
          <cell r="N5">
            <v>11124.4</v>
          </cell>
          <cell r="O5">
            <v>44581.9</v>
          </cell>
        </row>
        <row r="6">
          <cell r="I6">
            <v>5.0000000000000001E-3</v>
          </cell>
          <cell r="J6">
            <v>1.0199999999999999E-2</v>
          </cell>
          <cell r="K6">
            <v>2.2600000000000002E-2</v>
          </cell>
          <cell r="L6">
            <v>4.4400000000000002E-2</v>
          </cell>
          <cell r="M6">
            <v>9.4E-2</v>
          </cell>
          <cell r="N6">
            <v>0.1918</v>
          </cell>
          <cell r="O6">
            <v>0.38419999999999999</v>
          </cell>
        </row>
        <row r="7">
          <cell r="I7">
            <v>21.755599999999998</v>
          </cell>
          <cell r="J7">
            <v>87.317999999999998</v>
          </cell>
          <cell r="K7">
            <v>346.79500000000002</v>
          </cell>
          <cell r="L7">
            <v>1386.55</v>
          </cell>
          <cell r="M7">
            <v>5625.21</v>
          </cell>
          <cell r="N7">
            <v>22210.7</v>
          </cell>
          <cell r="O7">
            <v>89635</v>
          </cell>
        </row>
        <row r="8">
          <cell r="I8">
            <v>9.5977999999999994</v>
          </cell>
          <cell r="J8">
            <v>39.042999999999999</v>
          </cell>
          <cell r="K8">
            <v>155.33099999999999</v>
          </cell>
          <cell r="L8">
            <v>624.06100000000004</v>
          </cell>
          <cell r="M8">
            <v>2490.1</v>
          </cell>
          <cell r="N8">
            <v>9952.91</v>
          </cell>
          <cell r="O8">
            <v>39757</v>
          </cell>
        </row>
        <row r="9">
          <cell r="I9">
            <v>6.0966000000000005</v>
          </cell>
          <cell r="J9">
            <v>24.4312</v>
          </cell>
          <cell r="K9">
            <v>96.854199999999992</v>
          </cell>
          <cell r="L9">
            <v>390.75900000000001</v>
          </cell>
          <cell r="M9">
            <v>1547.38</v>
          </cell>
          <cell r="N9">
            <v>6207.33</v>
          </cell>
          <cell r="O9">
            <v>24898.799999999999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1217-4827-49FC-A462-FC64BECD8A6F}">
  <dimension ref="A1:O46"/>
  <sheetViews>
    <sheetView tabSelected="1" zoomScaleNormal="100" workbookViewId="0">
      <selection activeCell="I5" sqref="I5:O5"/>
    </sheetView>
  </sheetViews>
  <sheetFormatPr defaultRowHeight="15" x14ac:dyDescent="0.25"/>
  <cols>
    <col min="1" max="1" width="11.42578125" bestFit="1" customWidth="1"/>
    <col min="2" max="3" width="11.5703125" bestFit="1" customWidth="1"/>
    <col min="5" max="5" width="13" customWidth="1"/>
    <col min="6" max="6" width="18.85546875" customWidth="1"/>
    <col min="7" max="7" width="23.28515625" bestFit="1" customWidth="1"/>
    <col min="8" max="8" width="7.42578125" customWidth="1"/>
    <col min="9" max="11" width="9.42578125" bestFit="1" customWidth="1"/>
    <col min="12" max="13" width="9.5703125" bestFit="1" customWidth="1"/>
    <col min="14" max="15" width="10.5703125" bestFit="1" customWidth="1"/>
  </cols>
  <sheetData>
    <row r="1" spans="1:15" x14ac:dyDescent="0.25">
      <c r="A1" s="25" t="s">
        <v>8</v>
      </c>
      <c r="B1" s="26" t="s">
        <v>9</v>
      </c>
      <c r="C1" s="26"/>
    </row>
    <row r="2" spans="1:15" x14ac:dyDescent="0.25">
      <c r="A2" s="27">
        <v>10000</v>
      </c>
      <c r="B2" s="28">
        <v>13724.7</v>
      </c>
      <c r="C2" s="34">
        <f>B2/1000</f>
        <v>13.7247</v>
      </c>
    </row>
    <row r="3" spans="1:15" ht="15.75" thickBot="1" x14ac:dyDescent="0.3">
      <c r="A3" s="29">
        <v>20000</v>
      </c>
      <c r="B3" s="28">
        <v>54709</v>
      </c>
      <c r="C3" s="34">
        <f t="shared" ref="C3:C36" si="0">B3/1000</f>
        <v>54.709000000000003</v>
      </c>
    </row>
    <row r="4" spans="1:15" ht="15.75" thickBot="1" x14ac:dyDescent="0.3">
      <c r="A4" s="27">
        <v>40000</v>
      </c>
      <c r="B4" s="28">
        <v>222811</v>
      </c>
      <c r="C4" s="34">
        <f t="shared" si="0"/>
        <v>222.81100000000001</v>
      </c>
      <c r="F4" s="1" t="s">
        <v>0</v>
      </c>
      <c r="G4" s="2"/>
      <c r="H4" s="3"/>
      <c r="I4" s="4" cm="1">
        <f t="array" ref="I4:O4">TRANSPOSE(A2:A8)</f>
        <v>10000</v>
      </c>
      <c r="J4" s="5">
        <v>20000</v>
      </c>
      <c r="K4" s="5">
        <v>40000</v>
      </c>
      <c r="L4" s="5">
        <v>80000</v>
      </c>
      <c r="M4" s="5">
        <v>160000</v>
      </c>
      <c r="N4" s="5">
        <v>320000</v>
      </c>
      <c r="O4" s="6">
        <v>640000</v>
      </c>
    </row>
    <row r="5" spans="1:15" x14ac:dyDescent="0.25">
      <c r="A5" s="29">
        <v>80000</v>
      </c>
      <c r="B5" s="28">
        <v>897246</v>
      </c>
      <c r="C5" s="34">
        <f t="shared" si="0"/>
        <v>897.24599999999998</v>
      </c>
      <c r="F5" s="7" t="s">
        <v>1</v>
      </c>
      <c r="G5" s="8" t="s">
        <v>2</v>
      </c>
      <c r="H5" s="9" t="s">
        <v>3</v>
      </c>
      <c r="I5" s="10" cm="1">
        <f t="array" ref="I5:O5">TRANSPOSE(C2:C8)</f>
        <v>13.7247</v>
      </c>
      <c r="J5" s="11">
        <v>54.709000000000003</v>
      </c>
      <c r="K5" s="11">
        <v>222.81100000000001</v>
      </c>
      <c r="L5" s="11">
        <v>897.24599999999998</v>
      </c>
      <c r="M5" s="11">
        <v>3539.12</v>
      </c>
      <c r="N5" s="11">
        <v>14213</v>
      </c>
      <c r="O5" s="12">
        <v>56953.1</v>
      </c>
    </row>
    <row r="6" spans="1:15" x14ac:dyDescent="0.25">
      <c r="A6" s="27">
        <v>160000</v>
      </c>
      <c r="B6" s="30">
        <v>3539120</v>
      </c>
      <c r="C6" s="34">
        <f t="shared" si="0"/>
        <v>3539.12</v>
      </c>
      <c r="F6" s="7"/>
      <c r="G6" s="13" t="s">
        <v>4</v>
      </c>
      <c r="H6" s="9"/>
      <c r="I6" s="14" cm="1">
        <f t="array" ref="I6:O6">TRANSPOSE(C9:C15)</f>
        <v>8.0000000000000002E-3</v>
      </c>
      <c r="J6" s="15">
        <v>1.5333299999999999E-2</v>
      </c>
      <c r="K6" s="15">
        <v>3.5000000000000003E-2</v>
      </c>
      <c r="L6" s="15">
        <v>6.5333299999999997E-2</v>
      </c>
      <c r="M6" s="15">
        <v>0.154</v>
      </c>
      <c r="N6" s="15">
        <v>0.26966699999999999</v>
      </c>
      <c r="O6" s="16">
        <v>0.54</v>
      </c>
    </row>
    <row r="7" spans="1:15" x14ac:dyDescent="0.25">
      <c r="A7" s="29">
        <v>320000</v>
      </c>
      <c r="B7" s="30">
        <v>14213000</v>
      </c>
      <c r="C7" s="34">
        <f t="shared" si="0"/>
        <v>14213</v>
      </c>
      <c r="F7" s="7"/>
      <c r="G7" s="13" t="s">
        <v>5</v>
      </c>
      <c r="H7" s="9"/>
      <c r="I7" s="14" cm="1">
        <f t="array" ref="I7:O7">TRANSPOSE(C16:C22)</f>
        <v>27.3003</v>
      </c>
      <c r="J7" s="15">
        <v>113.32299999999999</v>
      </c>
      <c r="K7" s="15">
        <v>450.42899999999997</v>
      </c>
      <c r="L7" s="15">
        <v>1790.79</v>
      </c>
      <c r="M7" s="15">
        <v>7102.94</v>
      </c>
      <c r="N7" s="15">
        <v>28474.799999999999</v>
      </c>
      <c r="O7" s="16">
        <v>114213</v>
      </c>
    </row>
    <row r="8" spans="1:15" x14ac:dyDescent="0.25">
      <c r="A8" s="27">
        <v>640000</v>
      </c>
      <c r="B8" s="30">
        <v>56953100</v>
      </c>
      <c r="C8" s="34">
        <f t="shared" si="0"/>
        <v>56953.1</v>
      </c>
      <c r="F8" s="7"/>
      <c r="G8" s="13" t="s">
        <v>6</v>
      </c>
      <c r="H8" s="9"/>
      <c r="I8" s="14" cm="1">
        <f t="array" ref="I8:O8">TRANSPOSE(C23:C29)</f>
        <v>12.3687</v>
      </c>
      <c r="J8" s="15">
        <v>49.971699999999998</v>
      </c>
      <c r="K8" s="15">
        <v>196.81299999999999</v>
      </c>
      <c r="L8" s="15">
        <v>793.25800000000004</v>
      </c>
      <c r="M8" s="15">
        <v>3159.31</v>
      </c>
      <c r="N8" s="15">
        <v>12585.7</v>
      </c>
      <c r="O8" s="16">
        <v>50423.199999999997</v>
      </c>
    </row>
    <row r="9" spans="1:15" ht="15.75" thickBot="1" x14ac:dyDescent="0.3">
      <c r="A9" s="29">
        <v>10000</v>
      </c>
      <c r="B9" s="28">
        <v>8</v>
      </c>
      <c r="C9" s="34">
        <f t="shared" si="0"/>
        <v>8.0000000000000002E-3</v>
      </c>
      <c r="F9" s="17"/>
      <c r="G9" s="18" t="s">
        <v>7</v>
      </c>
      <c r="H9" s="19"/>
      <c r="I9" s="20" cm="1">
        <f t="array" ref="I9:O9">TRANSPOSE(C30:C36)</f>
        <v>8.0676699999999997</v>
      </c>
      <c r="J9" s="21">
        <v>30.119</v>
      </c>
      <c r="K9" s="21">
        <v>124.45099999999999</v>
      </c>
      <c r="L9" s="21">
        <v>493.19299999999998</v>
      </c>
      <c r="M9" s="21">
        <v>1964.34</v>
      </c>
      <c r="N9" s="21">
        <v>7879.46</v>
      </c>
      <c r="O9" s="22">
        <v>31551.8</v>
      </c>
    </row>
    <row r="10" spans="1:15" x14ac:dyDescent="0.25">
      <c r="A10" s="27">
        <v>20000</v>
      </c>
      <c r="B10" s="28">
        <v>15.333299999999999</v>
      </c>
      <c r="C10" s="34">
        <f t="shared" si="0"/>
        <v>1.5333299999999999E-2</v>
      </c>
      <c r="I10" s="23"/>
      <c r="J10" s="23"/>
      <c r="K10" s="23"/>
      <c r="L10" s="23"/>
      <c r="M10" s="23"/>
      <c r="N10" s="23"/>
      <c r="O10" s="23"/>
    </row>
    <row r="11" spans="1:15" x14ac:dyDescent="0.25">
      <c r="A11" s="29">
        <v>40000</v>
      </c>
      <c r="B11" s="28">
        <v>35</v>
      </c>
      <c r="C11" s="34">
        <f t="shared" si="0"/>
        <v>3.5000000000000003E-2</v>
      </c>
    </row>
    <row r="12" spans="1:15" x14ac:dyDescent="0.25">
      <c r="A12" s="27">
        <v>80000</v>
      </c>
      <c r="B12" s="28">
        <v>65.333299999999994</v>
      </c>
      <c r="C12" s="34">
        <f t="shared" si="0"/>
        <v>6.5333299999999997E-2</v>
      </c>
    </row>
    <row r="13" spans="1:15" x14ac:dyDescent="0.25">
      <c r="A13" s="29">
        <v>160000</v>
      </c>
      <c r="B13" s="28">
        <v>154</v>
      </c>
      <c r="C13" s="34">
        <f t="shared" si="0"/>
        <v>0.154</v>
      </c>
    </row>
    <row r="14" spans="1:15" x14ac:dyDescent="0.25">
      <c r="A14" s="27">
        <v>320000</v>
      </c>
      <c r="B14" s="28">
        <v>269.66699999999997</v>
      </c>
      <c r="C14" s="34">
        <f t="shared" si="0"/>
        <v>0.26966699999999999</v>
      </c>
    </row>
    <row r="15" spans="1:15" x14ac:dyDescent="0.25">
      <c r="A15" s="29">
        <v>640000</v>
      </c>
      <c r="B15" s="28">
        <v>540</v>
      </c>
      <c r="C15" s="34">
        <f t="shared" si="0"/>
        <v>0.54</v>
      </c>
    </row>
    <row r="16" spans="1:15" x14ac:dyDescent="0.25">
      <c r="A16" s="27">
        <v>10000</v>
      </c>
      <c r="B16" s="28">
        <v>27300.3</v>
      </c>
      <c r="C16" s="34">
        <f t="shared" si="0"/>
        <v>27.3003</v>
      </c>
    </row>
    <row r="17" spans="1:3" x14ac:dyDescent="0.25">
      <c r="A17" s="29">
        <v>20000</v>
      </c>
      <c r="B17" s="28">
        <v>113323</v>
      </c>
      <c r="C17" s="34">
        <f t="shared" si="0"/>
        <v>113.32299999999999</v>
      </c>
    </row>
    <row r="18" spans="1:3" x14ac:dyDescent="0.25">
      <c r="A18" s="27">
        <v>40000</v>
      </c>
      <c r="B18" s="28">
        <v>450429</v>
      </c>
      <c r="C18" s="34">
        <f t="shared" si="0"/>
        <v>450.42899999999997</v>
      </c>
    </row>
    <row r="19" spans="1:3" x14ac:dyDescent="0.25">
      <c r="A19" s="29">
        <v>80000</v>
      </c>
      <c r="B19" s="30">
        <v>1790790</v>
      </c>
      <c r="C19" s="34">
        <f t="shared" si="0"/>
        <v>1790.79</v>
      </c>
    </row>
    <row r="20" spans="1:3" x14ac:dyDescent="0.25">
      <c r="A20" s="27">
        <v>160000</v>
      </c>
      <c r="B20" s="30">
        <v>7102940</v>
      </c>
      <c r="C20" s="34">
        <f t="shared" si="0"/>
        <v>7102.94</v>
      </c>
    </row>
    <row r="21" spans="1:3" x14ac:dyDescent="0.25">
      <c r="A21" s="29">
        <v>320000</v>
      </c>
      <c r="B21" s="30">
        <v>28474800</v>
      </c>
      <c r="C21" s="34">
        <f t="shared" si="0"/>
        <v>28474.799999999999</v>
      </c>
    </row>
    <row r="22" spans="1:3" x14ac:dyDescent="0.25">
      <c r="A22" s="27">
        <v>640000</v>
      </c>
      <c r="B22" s="30">
        <v>114213000</v>
      </c>
      <c r="C22" s="34">
        <f t="shared" si="0"/>
        <v>114213</v>
      </c>
    </row>
    <row r="23" spans="1:3" x14ac:dyDescent="0.25">
      <c r="A23" s="29">
        <v>10000</v>
      </c>
      <c r="B23" s="28">
        <v>12368.7</v>
      </c>
      <c r="C23" s="34">
        <f t="shared" si="0"/>
        <v>12.3687</v>
      </c>
    </row>
    <row r="24" spans="1:3" x14ac:dyDescent="0.25">
      <c r="A24" s="27">
        <v>20000</v>
      </c>
      <c r="B24" s="28">
        <v>49971.7</v>
      </c>
      <c r="C24" s="34">
        <f t="shared" si="0"/>
        <v>49.971699999999998</v>
      </c>
    </row>
    <row r="25" spans="1:3" x14ac:dyDescent="0.25">
      <c r="A25" s="29">
        <v>40000</v>
      </c>
      <c r="B25" s="28">
        <v>196813</v>
      </c>
      <c r="C25" s="34">
        <f t="shared" si="0"/>
        <v>196.81299999999999</v>
      </c>
    </row>
    <row r="26" spans="1:3" x14ac:dyDescent="0.25">
      <c r="A26" s="27">
        <v>80000</v>
      </c>
      <c r="B26" s="28">
        <v>793258</v>
      </c>
      <c r="C26" s="34">
        <f t="shared" si="0"/>
        <v>793.25800000000004</v>
      </c>
    </row>
    <row r="27" spans="1:3" x14ac:dyDescent="0.25">
      <c r="A27" s="29">
        <v>160000</v>
      </c>
      <c r="B27" s="30">
        <v>3159310</v>
      </c>
      <c r="C27" s="34">
        <f t="shared" si="0"/>
        <v>3159.31</v>
      </c>
    </row>
    <row r="28" spans="1:3" x14ac:dyDescent="0.25">
      <c r="A28" s="27">
        <v>320000</v>
      </c>
      <c r="B28" s="30">
        <v>12585700</v>
      </c>
      <c r="C28" s="34">
        <f t="shared" si="0"/>
        <v>12585.7</v>
      </c>
    </row>
    <row r="29" spans="1:3" x14ac:dyDescent="0.25">
      <c r="A29" s="29">
        <v>640000</v>
      </c>
      <c r="B29" s="30">
        <v>50423200</v>
      </c>
      <c r="C29" s="34">
        <f t="shared" si="0"/>
        <v>50423.199999999997</v>
      </c>
    </row>
    <row r="30" spans="1:3" x14ac:dyDescent="0.25">
      <c r="A30" s="27">
        <v>10000</v>
      </c>
      <c r="B30" s="28">
        <v>8067.67</v>
      </c>
      <c r="C30" s="34">
        <f t="shared" si="0"/>
        <v>8.0676699999999997</v>
      </c>
    </row>
    <row r="31" spans="1:3" x14ac:dyDescent="0.25">
      <c r="A31" s="29">
        <v>20000</v>
      </c>
      <c r="B31" s="28">
        <v>30119</v>
      </c>
      <c r="C31" s="34">
        <f t="shared" si="0"/>
        <v>30.119</v>
      </c>
    </row>
    <row r="32" spans="1:3" x14ac:dyDescent="0.25">
      <c r="A32" s="27">
        <v>40000</v>
      </c>
      <c r="B32" s="28">
        <v>124451</v>
      </c>
      <c r="C32" s="34">
        <f t="shared" si="0"/>
        <v>124.45099999999999</v>
      </c>
    </row>
    <row r="33" spans="1:3" x14ac:dyDescent="0.25">
      <c r="A33" s="29">
        <v>80000</v>
      </c>
      <c r="B33" s="28">
        <v>493193</v>
      </c>
      <c r="C33" s="34">
        <f t="shared" si="0"/>
        <v>493.19299999999998</v>
      </c>
    </row>
    <row r="34" spans="1:3" x14ac:dyDescent="0.25">
      <c r="A34" s="27">
        <v>160000</v>
      </c>
      <c r="B34" s="30">
        <v>1964340</v>
      </c>
      <c r="C34" s="34">
        <f t="shared" si="0"/>
        <v>1964.34</v>
      </c>
    </row>
    <row r="35" spans="1:3" x14ac:dyDescent="0.25">
      <c r="A35" s="29">
        <v>320000</v>
      </c>
      <c r="B35" s="30">
        <v>7879460</v>
      </c>
      <c r="C35" s="34">
        <f t="shared" si="0"/>
        <v>7879.46</v>
      </c>
    </row>
    <row r="36" spans="1:3" x14ac:dyDescent="0.25">
      <c r="A36" s="24">
        <v>640000</v>
      </c>
      <c r="B36" s="31">
        <v>31551800</v>
      </c>
      <c r="C36" s="34">
        <f t="shared" si="0"/>
        <v>31551.8</v>
      </c>
    </row>
    <row r="37" spans="1:3" x14ac:dyDescent="0.25">
      <c r="A37" s="38"/>
      <c r="B37" s="39"/>
      <c r="C37" s="40"/>
    </row>
    <row r="38" spans="1:3" x14ac:dyDescent="0.25">
      <c r="A38" s="35"/>
      <c r="B38" s="41"/>
      <c r="C38" s="36"/>
    </row>
    <row r="39" spans="1:3" x14ac:dyDescent="0.25">
      <c r="A39" s="42"/>
      <c r="B39" s="43"/>
      <c r="C39" s="36"/>
    </row>
    <row r="40" spans="1:3" x14ac:dyDescent="0.25">
      <c r="A40" s="32"/>
      <c r="B40" s="33"/>
      <c r="C40" s="34"/>
    </row>
    <row r="41" spans="1:3" x14ac:dyDescent="0.25">
      <c r="A41" s="35"/>
      <c r="B41" s="41"/>
      <c r="C41" s="36"/>
    </row>
    <row r="42" spans="1:3" x14ac:dyDescent="0.25">
      <c r="A42" s="32"/>
      <c r="B42" s="33"/>
      <c r="C42" s="34"/>
    </row>
    <row r="43" spans="1:3" x14ac:dyDescent="0.25">
      <c r="A43" s="35"/>
      <c r="B43" s="41"/>
      <c r="C43" s="36"/>
    </row>
    <row r="44" spans="1:3" x14ac:dyDescent="0.25">
      <c r="A44" s="32"/>
      <c r="B44" s="33"/>
      <c r="C44" s="34"/>
    </row>
    <row r="45" spans="1:3" x14ac:dyDescent="0.25">
      <c r="A45" s="35"/>
      <c r="B45" s="41"/>
      <c r="C45" s="36"/>
    </row>
    <row r="46" spans="1:3" x14ac:dyDescent="0.25">
      <c r="A46" s="37"/>
      <c r="B46" s="44"/>
      <c r="C46" s="45"/>
    </row>
  </sheetData>
  <mergeCells count="3">
    <mergeCell ref="F4:H4"/>
    <mergeCell ref="F5:F9"/>
    <mergeCell ref="H5:H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CBCF90-85F2-4476-8476-B4CFB27CA0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insertionSortRandAnaliza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Janas</dc:creator>
  <cp:lastModifiedBy>Paweł Janas (272939)</cp:lastModifiedBy>
  <dcterms:created xsi:type="dcterms:W3CDTF">2024-04-24T18:10:07Z</dcterms:created>
  <dcterms:modified xsi:type="dcterms:W3CDTF">2024-05-02T14:57:49Z</dcterms:modified>
</cp:coreProperties>
</file>