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4"/>
  <workbookPr/>
  <xr:revisionPtr revIDLastSave="340" documentId="11_9D5355BF84DCCE53631DEA188F31F45B3A7E0439" xr6:coauthVersionLast="47" xr6:coauthVersionMax="47" xr10:uidLastSave="{B809D132-F2A6-4591-B4A1-2897D2843D69}"/>
  <bookViews>
    <workbookView xWindow="240" yWindow="105" windowWidth="14805" windowHeight="8010" xr2:uid="{00000000-000D-0000-FFFF-FFFF00000000}"/>
  </bookViews>
  <sheets>
    <sheet name="Arkusz1" sheetId="1" r:id="rId1"/>
    <sheet name="Arkusz2" sheetId="2" r:id="rId2"/>
    <sheet name="Arkusz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3" l="1"/>
  <c r="C16" i="3"/>
  <c r="B16" i="3"/>
  <c r="C15" i="3"/>
  <c r="B15" i="3"/>
  <c r="E14" i="2"/>
  <c r="F15" i="3" l="1"/>
  <c r="F14" i="3"/>
  <c r="E16" i="3" s="1"/>
  <c r="F19" i="2"/>
  <c r="C19" i="2"/>
</calcChain>
</file>

<file path=xl/sharedStrings.xml><?xml version="1.0" encoding="utf-8"?>
<sst xmlns="http://schemas.openxmlformats.org/spreadsheetml/2006/main" count="123" uniqueCount="84">
  <si>
    <t>Nazwa</t>
  </si>
  <si>
    <t>Ciekawostka</t>
  </si>
  <si>
    <t>Rodzaj ...? (zmienię nazwę później)</t>
  </si>
  <si>
    <t>Link do zdjęcia</t>
  </si>
  <si>
    <t>Uwagi do zdjęć</t>
  </si>
  <si>
    <t>Tuja</t>
  </si>
  <si>
    <t>Sadzi się tuje, gdy sąsiedzi to ch*je</t>
  </si>
  <si>
    <t>krzew</t>
  </si>
  <si>
    <t>https://www.bing.com/images/search?view=detailV2&amp;ccid=3308EPFh&amp;id=DE933B02FA0362BFB9C780BFD3D3F922EFC4DD42&amp;thid=OIP.3308EPFhkHwhhls0WPco5gHaJ4&amp;mediaurl=https%3a%2f%2fwww.plantsdirect.ca%2fwp-content%2fuploads%2f2014%2f08%2fThuja_occidentalis_Smaragd-scaled.jpg&amp;cdnurl=https%3a%2f%2fth.bing.com%2fth%2fid%2fR.df7d3c10f161907c21865b3458f728e6%3frik%3dQt3E7yL509O%252fgA%26pid%3dImgRaw%26r%3d0&amp;exph=2560&amp;expw=1920&amp;q=tuja&amp;simid=608000639373165213&amp;FORM=IRPRST&amp;ck=C9D5D42DFCD3DCF83DD835B42F9F6F27&amp;selectedIndex=3&amp;itb=0</t>
  </si>
  <si>
    <t>Bukszpan</t>
  </si>
  <si>
    <t>https://www.bing.com/images/search?view=detailV2&amp;ccid=8A9CoJGO&amp;id=9EEB9E4354BBD2D4866F110850427CB005B61D02&amp;thid=OIP.8A9CoJGOCdrZEwizIGy2GwHaE8&amp;mediaurl=https%3a%2f%2fgardeneo.pl%2fwp-content%2fuploads%2f2022%2f03%2fbukszpan.jpg&amp;cdnurl=https%3a%2f%2fth.bing.com%2fth%2fid%2fR.f00f42a0918e09dad91308b3206cb61b%3frik%3dAh22BbB8QlAIEQ%26pid%3dImgRaw%26r%3d0&amp;exph=610&amp;expw=915&amp;q=bukszpan&amp;simid=608015190737976463&amp;FORM=IRPRST&amp;ck=87A91523B50E0DC572A4E77EF2F610FD&amp;selectedIndex=10&amp;itb=0</t>
  </si>
  <si>
    <t>Berberys</t>
  </si>
  <si>
    <t>https://www.bing.com/images/search?view=detailV2&amp;ccid=ly616Lzi&amp;id=58B22C0BA3377DE0657BDFB4B73154A81F3100B2&amp;thid=OIP.ly616LzilaKLI3LhJ8JN5gHaE8&amp;mediaurl=https%3a%2f%2fhome.morele.net%2fwp-content%2fuploads%2f2022%2f08%2fjak-wyglada-berberys-768x512.jpg&amp;cdnurl=https%3a%2f%2fth.bing.com%2fth%2fid%2fR.972eb5e8bce295a28b2372e127c24de6%3frik%3dsgAxH6hUMbe03w%26pid%3dImgRaw%26r%3d0&amp;exph=512&amp;expw=768&amp;q=berberys&amp;simid=608049889783533906&amp;FORM=IRPRST&amp;ck=70A26318883B01B3B5D7867587BF4C7A&amp;selectedIndex=38&amp;itb=0</t>
  </si>
  <si>
    <t>Ostrokrzew</t>
  </si>
  <si>
    <t>https://www.bing.com/images/search?view=detailV2&amp;ccid=oz%2b5E%2fSl&amp;id=B720E5A2D57FC6F52B097B83E2CF83B1DBDB295C&amp;thid=OIP.oz-5E_SlfkLdhBmanExf8QHaFj&amp;mediaurl=https%3a%2f%2fsochapoznan.pl%2fwp-content%2fuploads%2fDSCN5624.jpg&amp;cdnurl=https%3a%2f%2fth.bing.com%2fth%2fid%2fR.a33fb913f4a57e42dd84199a9c4c5ff1%3frik%3dXCnb27GDz%252bKDew%26pid%3dImgRaw%26r%3d0&amp;exph=1536&amp;expw=2048&amp;q=ostrokrzew&amp;simid=607993672969496376&amp;FORM=IRPRST&amp;ck=6870B41E4B11C1D38606A3E7587BCBCD&amp;selectedIndex=32&amp;itb=0</t>
  </si>
  <si>
    <t>znajdź też zdjęcie z bliska</t>
  </si>
  <si>
    <t>Ligustr</t>
  </si>
  <si>
    <t>https://www.bing.com/images/search?view=detailV2&amp;ccid=mzN01NYS&amp;id=C7711E6ABE3A94E5310DC859A8C45E5BDD9D3804&amp;thid=OIP.mzN01NYSgkBHe7tWURwL4AHaHa&amp;mediaurl=https%3a%2f%2flive.staticflickr.com%2f5073%2f5885730546_f7905e943a_b.jpg&amp;cdnurl=https%3a%2f%2fth.bing.com%2fth%2fid%2fR.9b3374d4d6128240477bbb56511c0be0%3frik%3dBDid3VtexKhZyA%26pid%3dImgRaw%26r%3d0&amp;exph=1024&amp;expw=1024&amp;q=ligustr&amp;simid=608023583097097679&amp;FORM=IRPRST&amp;ck=A823EAFD29E84D592F9CBD8C19133A6F&amp;selectedIndex=3&amp;itb=0</t>
  </si>
  <si>
    <t>Forsycja</t>
  </si>
  <si>
    <t>https://www.bing.com/images/search?view=detailV2&amp;ccid=HE2NLgjG&amp;id=4AD426958DEF20EE9B70A0660DBCCFACE382E054&amp;thid=OIP.HE2NLgjG2uUOLV4kqgoFpAHaFS&amp;mediaurl=https%3a%2f%2fimg.shmbk.pl%2frimgsph%2f1102383_dc02f9ec-1dca-4fdd-b775-873c8b58454f_max_1050_9999_zdjecie.jpg&amp;cdnurl=https%3a%2f%2fth.bing.com%2fth%2fid%2fR.1c4d8d2e08c6dae50e2d5e24aa0a05a4%3frik%3dVOCC46zPvA1moA%26pid%3dImgRaw%26r%3d0&amp;exph=750&amp;expw=1050&amp;q=forsycja&amp;simid=608052432415311509&amp;FORM=IRPRST&amp;ck=7EC74F12AF7F539215E759E84E932FD3&amp;selectedIndex=4&amp;itb=0</t>
  </si>
  <si>
    <t>Hortensja</t>
  </si>
  <si>
    <t>https://www.bing.com/images/search?view=detailV2&amp;ccid=KZ3Mn756&amp;id=A012CD92FA78E92FC64D2739C66F8DCC08450BBF&amp;thid=OIP.KZ3Mn756CRtpqPTVrr_jEAHaFj&amp;mediaurl=https%3a%2f%2fdammera.pl%2fmedia%2fdjcatalog2%2fimages%2fitem%2f8%2fsam_4615_f.jpg&amp;cdnurl=https%3a%2f%2fth.bing.com%2fth%2fid%2fR.299dcc9fbe7a091b69a8f4d5aebfe310%3frik%3dvwtFCMyNb8Y5Jw%26pid%3dImgRaw%26r%3d0&amp;exph=1440&amp;expw=1920&amp;q=hortensja&amp;simid=608005767574668582&amp;FORM=IRPRST&amp;ck=6A2021B7817177B64AB768FCFA5B9C82&amp;selectedIndex=1&amp;itb=0</t>
  </si>
  <si>
    <t>ma różne kolory</t>
  </si>
  <si>
    <t>Fuksja</t>
  </si>
  <si>
    <t>Azalia</t>
  </si>
  <si>
    <t>minecraft referece?</t>
  </si>
  <si>
    <t>Krokus</t>
  </si>
  <si>
    <t>kwiat</t>
  </si>
  <si>
    <t>Żonkil</t>
  </si>
  <si>
    <t>tak się nazywa człowiek, który zabija żony</t>
  </si>
  <si>
    <t>Hiacynt</t>
  </si>
  <si>
    <t>Tulipan</t>
  </si>
  <si>
    <t>Bratek</t>
  </si>
  <si>
    <t>Stokrotka</t>
  </si>
  <si>
    <t>Konwalia</t>
  </si>
  <si>
    <t>Irys</t>
  </si>
  <si>
    <t>Piwonia</t>
  </si>
  <si>
    <t>Niezapominajka</t>
  </si>
  <si>
    <t>Lilia</t>
  </si>
  <si>
    <t>Surfinia</t>
  </si>
  <si>
    <t>Pelargonia</t>
  </si>
  <si>
    <t>Rozmaryn</t>
  </si>
  <si>
    <t>zioło</t>
  </si>
  <si>
    <t>Koper</t>
  </si>
  <si>
    <t>Ależ on żre koperek he he he</t>
  </si>
  <si>
    <t>Szałwia</t>
  </si>
  <si>
    <t>Mięta</t>
  </si>
  <si>
    <t>Rumianek</t>
  </si>
  <si>
    <t>Laur</t>
  </si>
  <si>
    <t>Estragon</t>
  </si>
  <si>
    <t>Nagietek</t>
  </si>
  <si>
    <t>Rozwiazanie ukladu dwóch rownan metodą wyznacznikow</t>
  </si>
  <si>
    <t>a1x + b1y = c1</t>
  </si>
  <si>
    <t>a2x + b2y = c2</t>
  </si>
  <si>
    <t>Współczynniki równań</t>
  </si>
  <si>
    <t>a1 =</t>
  </si>
  <si>
    <t>b1=</t>
  </si>
  <si>
    <t>c1=</t>
  </si>
  <si>
    <t>a2 =</t>
  </si>
  <si>
    <t>c2=</t>
  </si>
  <si>
    <t>Badanie, czy układ ma rozwiązania</t>
  </si>
  <si>
    <t>Rozwiazanie</t>
  </si>
  <si>
    <t>x =</t>
  </si>
  <si>
    <t>y=</t>
  </si>
  <si>
    <t>Rozwiązanie układu dwóch równań liniowych metodą graficzną</t>
  </si>
  <si>
    <t>1.</t>
  </si>
  <si>
    <t xml:space="preserve">a1x + b2y = c1 </t>
  </si>
  <si>
    <t>2.</t>
  </si>
  <si>
    <t>b2=</t>
  </si>
  <si>
    <t>Zmienne robocze</t>
  </si>
  <si>
    <t>Rozwiązanie</t>
  </si>
  <si>
    <t>x1</t>
  </si>
  <si>
    <t>x2</t>
  </si>
  <si>
    <t>x0 =</t>
  </si>
  <si>
    <t>y01 =</t>
  </si>
  <si>
    <t>y1=</t>
  </si>
  <si>
    <t>y02 =</t>
  </si>
  <si>
    <t>y2=</t>
  </si>
  <si>
    <t>y1 =</t>
  </si>
  <si>
    <t>-wartość zmiennej y w pierwszym równaniu</t>
  </si>
  <si>
    <t>-wartośc zmiennej y w pierwszym równaniu w punkcie x0</t>
  </si>
  <si>
    <t>y2 =</t>
  </si>
  <si>
    <t>-wartość zmiennej y w drugim równaniu</t>
  </si>
  <si>
    <t>-wartość zmiennej y w drugim równaniu w punkcie x0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</si>
</sst>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0" borderId="0" xfId="1"/>
    <xf numFmtId="0" fontId="0" fillId="2" borderId="0" xfId="0" applyFill="1" applyAlignment="1">
      <alignment horizontal="center"/>
    </xf>
  </cellXfs>
  <cellStyles count="2">
    <cellStyle name="Hyperlink" xfId="1" xr:uid="{00000000-000B-0000-0000-000008000000}"/>
    <cellStyle name="Normalny" xfId="0" builtinId="0"/>
  </cellStyles>
  <dxfs count="1">
    <dxf>
      <alignment horizont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Arkusz3!$B$15:$C$15</c:f>
              <c:numCache>
                <c:formatCode>General</c:formatCode>
                <c:ptCount val="2"/>
                <c:pt idx="0">
                  <c:v>-3</c:v>
                </c:pt>
                <c:pt idx="1">
                  <c:v>-2.2000000000000002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B-422B-893A-4FD67DF8A7B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Arkusz3!$B$16:$C$16</c:f>
              <c:numCache>
                <c:formatCode>General</c:formatCode>
                <c:ptCount val="2"/>
                <c:pt idx="0">
                  <c:v>-2</c:v>
                </c:pt>
                <c:pt idx="1">
                  <c:v>-3.1999999999999993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9B-422B-893A-4FD67DF8A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871496"/>
        <c:axId val="1543881736"/>
      </c:lineChart>
      <c:catAx>
        <c:axId val="1543871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81736"/>
        <c:crosses val="autoZero"/>
        <c:auto val="1"/>
        <c:lblAlgn val="ctr"/>
        <c:lblOffset val="100"/>
        <c:noMultiLvlLbl val="0"/>
      </c:catAx>
      <c:valAx>
        <c:axId val="154388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71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1</xdr:row>
      <xdr:rowOff>0</xdr:rowOff>
    </xdr:from>
    <xdr:to>
      <xdr:col>13</xdr:col>
      <xdr:colOff>504825</xdr:colOff>
      <xdr:row>15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26900AE-9719-2861-BF1B-87F8EC338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3B954F-5DEF-43EC-A2F8-88B9168466F5}" name="Tabela1" displayName="Tabela1" ref="A1:E32" totalsRowShown="0">
  <autoFilter ref="A1:E32" xr:uid="{783B954F-5DEF-43EC-A2F8-88B9168466F5}"/>
  <tableColumns count="5">
    <tableColumn id="1" xr3:uid="{E7058529-9E6F-4C28-A9DA-F9E9A4D7F3E1}" name="Nazwa"/>
    <tableColumn id="2" xr3:uid="{91A697E2-FD3C-4578-BBD0-CBF350D3B889}" name="Ciekawostka"/>
    <tableColumn id="3" xr3:uid="{608EB6D5-F6C9-4619-B321-FAD504B02AB0}" name="Rodzaj ...? (zmienię nazwę później)" dataDxfId="0"/>
    <tableColumn id="4" xr3:uid="{6043A39C-1ED0-4511-BC76-07237089870C}" name="Link do zdjęcia"/>
    <tableColumn id="6" xr3:uid="{A440148F-46E1-4242-B7D4-7D531CD1FB6C}" name="Uwagi do zdjęć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bing.com/images/search?view=detailV2&amp;ccid=ly616Lzi&amp;id=58B22C0BA3377DE0657BDFB4B73154A81F3100B2&amp;thid=OIP.ly616LzilaKLI3LhJ8JN5gHaE8&amp;mediaurl=https%3a%2f%2fhome.morele.net%2fwp-content%2fuploads%2f2022%2f08%2fjak-wyglada-berberys-768x512.jpg&amp;cdnurl=https%3a%2f%2fth.bing.com%2fth%2fid%2fR.972eb5e8bce295a28b2372e127c24de6%3frik%3dsgAxH6hUMbe03w%26pid%3dImgRaw%26r%3d0&amp;exph=512&amp;expw=768&amp;q=berberys&amp;simid=608049889783533906&amp;FORM=IRPRST&amp;ck=70A26318883B01B3B5D7867587BF4C7A&amp;selectedIndex=38&amp;itb=0" TargetMode="External"/><Relationship Id="rId7" Type="http://schemas.openxmlformats.org/officeDocument/2006/relationships/hyperlink" Target="https://www.bing.com/images/search?view=detailV2&amp;ccid=KZ3Mn756&amp;id=A012CD92FA78E92FC64D2739C66F8DCC08450BBF&amp;thid=OIP.KZ3Mn756CRtpqPTVrr_jEAHaFj&amp;mediaurl=https%3a%2f%2fdammera.pl%2fmedia%2fdjcatalog2%2fimages%2fitem%2f8%2fsam_4615_f.jpg&amp;cdnurl=https%3a%2f%2fth.bing.com%2fth%2fid%2fR.299dcc9fbe7a091b69a8f4d5aebfe310%3frik%3dvwtFCMyNb8Y5Jw%26pid%3dImgRaw%26r%3d0&amp;exph=1440&amp;expw=1920&amp;q=hortensja&amp;simid=608005767574668582&amp;FORM=IRPRST&amp;ck=6A2021B7817177B64AB768FCFA5B9C82&amp;selectedIndex=1&amp;itb=0" TargetMode="External"/><Relationship Id="rId2" Type="http://schemas.openxmlformats.org/officeDocument/2006/relationships/hyperlink" Target="https://www.bing.com/images/search?view=detailV2&amp;ccid=8A9CoJGO&amp;id=9EEB9E4354BBD2D4866F110850427CB005B61D02&amp;thid=OIP.8A9CoJGOCdrZEwizIGy2GwHaE8&amp;mediaurl=https%3a%2f%2fgardeneo.pl%2fwp-content%2fuploads%2f2022%2f03%2fbukszpan.jpg&amp;cdnurl=https%3a%2f%2fth.bing.com%2fth%2fid%2fR.f00f42a0918e09dad91308b3206cb61b%3frik%3dAh22BbB8QlAIEQ%26pid%3dImgRaw%26r%3d0&amp;exph=610&amp;expw=915&amp;q=bukszpan&amp;simid=608015190737976463&amp;FORM=IRPRST&amp;ck=87A91523B50E0DC572A4E77EF2F610FD&amp;selectedIndex=10&amp;itb=0" TargetMode="External"/><Relationship Id="rId1" Type="http://schemas.openxmlformats.org/officeDocument/2006/relationships/hyperlink" Target="https://www.bing.com/images/search?view=detailV2&amp;ccid=3308EPFh&amp;id=DE933B02FA0362BFB9C780BFD3D3F922EFC4DD42&amp;thid=OIP.3308EPFhkHwhhls0WPco5gHaJ4&amp;mediaurl=https%3a%2f%2fwww.plantsdirect.ca%2fwp-content%2fuploads%2f2014%2f08%2fThuja_occidentalis_Smaragd-scaled.jpg&amp;cdnurl=https%3a%2f%2fth.bing.com%2fth%2fid%2fR.df7d3c10f161907c21865b3458f728e6%3frik%3dQt3E7yL509O%252fgA%26pid%3dImgRaw%26r%3d0&amp;exph=2560&amp;expw=1920&amp;q=tuja&amp;simid=608000639373165213&amp;FORM=IRPRST&amp;ck=C9D5D42DFCD3DCF83DD835B42F9F6F27&amp;selectedIndex=3&amp;itb=0" TargetMode="External"/><Relationship Id="rId6" Type="http://schemas.openxmlformats.org/officeDocument/2006/relationships/hyperlink" Target="https://www.bing.com/images/search?view=detailV2&amp;ccid=HE2NLgjG&amp;id=4AD426958DEF20EE9B70A0660DBCCFACE382E054&amp;thid=OIP.HE2NLgjG2uUOLV4kqgoFpAHaFS&amp;mediaurl=https%3a%2f%2fimg.shmbk.pl%2frimgsph%2f1102383_dc02f9ec-1dca-4fdd-b775-873c8b58454f_max_1050_9999_zdjecie.jpg&amp;cdnurl=https%3a%2f%2fth.bing.com%2fth%2fid%2fR.1c4d8d2e08c6dae50e2d5e24aa0a05a4%3frik%3dVOCC46zPvA1moA%26pid%3dImgRaw%26r%3d0&amp;exph=750&amp;expw=1050&amp;q=forsycja&amp;simid=608052432415311509&amp;FORM=IRPRST&amp;ck=7EC74F12AF7F539215E759E84E932FD3&amp;selectedIndex=4&amp;itb=0" TargetMode="External"/><Relationship Id="rId5" Type="http://schemas.openxmlformats.org/officeDocument/2006/relationships/hyperlink" Target="https://www.bing.com/images/search?view=detailV2&amp;ccid=mzN01NYS&amp;id=C7711E6ABE3A94E5310DC859A8C45E5BDD9D3804&amp;thid=OIP.mzN01NYSgkBHe7tWURwL4AHaHa&amp;mediaurl=https%3a%2f%2flive.staticflickr.com%2f5073%2f5885730546_f7905e943a_b.jpg&amp;cdnurl=https%3a%2f%2fth.bing.com%2fth%2fid%2fR.9b3374d4d6128240477bbb56511c0be0%3frik%3dBDid3VtexKhZyA%26pid%3dImgRaw%26r%3d0&amp;exph=1024&amp;expw=1024&amp;q=ligustr&amp;simid=608023583097097679&amp;FORM=IRPRST&amp;ck=A823EAFD29E84D592F9CBD8C19133A6F&amp;selectedIndex=3&amp;itb=0" TargetMode="External"/><Relationship Id="rId4" Type="http://schemas.openxmlformats.org/officeDocument/2006/relationships/hyperlink" Target="https://www.bing.com/images/search?view=detailV2&amp;ccid=oz%2b5E%2fSl&amp;id=B720E5A2D57FC6F52B097B83E2CF83B1DBDB295C&amp;thid=OIP.oz-5E_SlfkLdhBmanExf8QHaFj&amp;mediaurl=https%3a%2f%2fsochapoznan.pl%2fwp-content%2fuploads%2fDSCN5624.jpg&amp;cdnurl=https%3a%2f%2fth.bing.com%2fth%2fid%2fR.a33fb913f4a57e42dd84199a9c4c5ff1%3frik%3dXCnb27GDz%252bKDew%26pid%3dImgRaw%26r%3d0&amp;exph=1536&amp;expw=2048&amp;q=ostrokrzew&amp;simid=607993672969496376&amp;FORM=IRPRST&amp;ck=6870B41E4B11C1D38606A3E7587BCBCD&amp;selectedIndex=32&amp;itb=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E9" sqref="E9"/>
    </sheetView>
  </sheetViews>
  <sheetFormatPr defaultRowHeight="15"/>
  <cols>
    <col min="1" max="1" width="14.85546875" customWidth="1"/>
    <col min="2" max="2" width="38.7109375" customWidth="1"/>
    <col min="3" max="3" width="9.140625" style="1" customWidth="1"/>
    <col min="4" max="4" width="25.140625" customWidth="1"/>
    <col min="5" max="5" width="21.140625" customWidth="1"/>
    <col min="10" max="10" width="9.140625" customWidth="1"/>
  </cols>
  <sheetData>
    <row r="1" spans="1:5">
      <c r="A1" t="s">
        <v>0</v>
      </c>
      <c r="B1" t="s">
        <v>1</v>
      </c>
      <c r="C1" s="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s="1" t="s">
        <v>7</v>
      </c>
      <c r="D2" s="6" t="s">
        <v>8</v>
      </c>
    </row>
    <row r="3" spans="1:5">
      <c r="A3" t="s">
        <v>9</v>
      </c>
      <c r="C3" s="1" t="s">
        <v>7</v>
      </c>
      <c r="D3" s="6" t="s">
        <v>10</v>
      </c>
    </row>
    <row r="4" spans="1:5">
      <c r="A4" t="s">
        <v>11</v>
      </c>
      <c r="C4" s="1" t="s">
        <v>7</v>
      </c>
      <c r="D4" s="6" t="s">
        <v>12</v>
      </c>
    </row>
    <row r="5" spans="1:5">
      <c r="A5" t="s">
        <v>13</v>
      </c>
      <c r="C5" s="1" t="s">
        <v>7</v>
      </c>
      <c r="D5" s="6" t="s">
        <v>14</v>
      </c>
      <c r="E5" t="s">
        <v>15</v>
      </c>
    </row>
    <row r="6" spans="1:5">
      <c r="A6" t="s">
        <v>16</v>
      </c>
      <c r="C6" s="1" t="s">
        <v>7</v>
      </c>
      <c r="D6" s="6" t="s">
        <v>17</v>
      </c>
    </row>
    <row r="7" spans="1:5">
      <c r="A7" t="s">
        <v>18</v>
      </c>
      <c r="C7" s="1" t="s">
        <v>7</v>
      </c>
      <c r="D7" s="6" t="s">
        <v>19</v>
      </c>
    </row>
    <row r="8" spans="1:5">
      <c r="A8" t="s">
        <v>20</v>
      </c>
      <c r="C8" s="1" t="s">
        <v>7</v>
      </c>
      <c r="D8" s="6" t="s">
        <v>21</v>
      </c>
      <c r="E8" t="s">
        <v>22</v>
      </c>
    </row>
    <row r="9" spans="1:5">
      <c r="A9" t="s">
        <v>23</v>
      </c>
      <c r="C9" s="1" t="s">
        <v>7</v>
      </c>
    </row>
    <row r="10" spans="1:5">
      <c r="A10" t="s">
        <v>18</v>
      </c>
      <c r="C10" s="1" t="s">
        <v>7</v>
      </c>
    </row>
    <row r="11" spans="1:5">
      <c r="A11" t="s">
        <v>24</v>
      </c>
      <c r="B11" t="s">
        <v>25</v>
      </c>
      <c r="C11" s="1" t="s">
        <v>7</v>
      </c>
    </row>
    <row r="12" spans="1:5">
      <c r="A12" t="s">
        <v>26</v>
      </c>
      <c r="C12" s="1" t="s">
        <v>27</v>
      </c>
    </row>
    <row r="13" spans="1:5">
      <c r="A13" t="s">
        <v>28</v>
      </c>
      <c r="B13" t="s">
        <v>29</v>
      </c>
      <c r="C13" s="1" t="s">
        <v>27</v>
      </c>
    </row>
    <row r="14" spans="1:5">
      <c r="A14" t="s">
        <v>30</v>
      </c>
      <c r="C14" s="1" t="s">
        <v>27</v>
      </c>
    </row>
    <row r="15" spans="1:5">
      <c r="A15" t="s">
        <v>31</v>
      </c>
      <c r="C15" s="1" t="s">
        <v>27</v>
      </c>
    </row>
    <row r="16" spans="1:5">
      <c r="A16" t="s">
        <v>32</v>
      </c>
      <c r="C16" s="1" t="s">
        <v>27</v>
      </c>
    </row>
    <row r="17" spans="1:3">
      <c r="A17" t="s">
        <v>33</v>
      </c>
      <c r="C17" s="1" t="s">
        <v>27</v>
      </c>
    </row>
    <row r="18" spans="1:3">
      <c r="A18" t="s">
        <v>34</v>
      </c>
      <c r="C18" s="1" t="s">
        <v>27</v>
      </c>
    </row>
    <row r="19" spans="1:3">
      <c r="A19" t="s">
        <v>35</v>
      </c>
      <c r="C19" s="1" t="s">
        <v>27</v>
      </c>
    </row>
    <row r="20" spans="1:3">
      <c r="A20" t="s">
        <v>36</v>
      </c>
      <c r="C20" s="1" t="s">
        <v>27</v>
      </c>
    </row>
    <row r="21" spans="1:3">
      <c r="A21" t="s">
        <v>37</v>
      </c>
      <c r="C21" s="1" t="s">
        <v>27</v>
      </c>
    </row>
    <row r="22" spans="1:3">
      <c r="A22" t="s">
        <v>38</v>
      </c>
      <c r="C22" s="1" t="s">
        <v>27</v>
      </c>
    </row>
    <row r="23" spans="1:3">
      <c r="A23" t="s">
        <v>39</v>
      </c>
      <c r="C23" s="1" t="s">
        <v>27</v>
      </c>
    </row>
    <row r="24" spans="1:3">
      <c r="A24" t="s">
        <v>40</v>
      </c>
      <c r="C24" s="1" t="s">
        <v>27</v>
      </c>
    </row>
    <row r="25" spans="1:3">
      <c r="A25" t="s">
        <v>41</v>
      </c>
      <c r="C25" s="1" t="s">
        <v>42</v>
      </c>
    </row>
    <row r="26" spans="1:3">
      <c r="A26" t="s">
        <v>43</v>
      </c>
      <c r="B26" t="s">
        <v>44</v>
      </c>
      <c r="C26" s="1" t="s">
        <v>42</v>
      </c>
    </row>
    <row r="27" spans="1:3">
      <c r="A27" t="s">
        <v>45</v>
      </c>
      <c r="C27" s="1" t="s">
        <v>42</v>
      </c>
    </row>
    <row r="28" spans="1:3">
      <c r="A28" t="s">
        <v>46</v>
      </c>
      <c r="C28" s="1" t="s">
        <v>42</v>
      </c>
    </row>
    <row r="29" spans="1:3">
      <c r="A29" t="s">
        <v>47</v>
      </c>
      <c r="C29" s="1" t="s">
        <v>42</v>
      </c>
    </row>
    <row r="30" spans="1:3">
      <c r="A30" t="s">
        <v>48</v>
      </c>
      <c r="C30" s="1" t="s">
        <v>42</v>
      </c>
    </row>
    <row r="31" spans="1:3">
      <c r="A31" t="s">
        <v>49</v>
      </c>
      <c r="C31" s="1" t="s">
        <v>42</v>
      </c>
    </row>
    <row r="32" spans="1:3">
      <c r="A32" t="s">
        <v>50</v>
      </c>
      <c r="C32" s="1" t="s">
        <v>42</v>
      </c>
    </row>
  </sheetData>
  <hyperlinks>
    <hyperlink ref="D2" r:id="rId1" display="https://www.bing.com/images/search?view=detailV2&amp;ccid=3308EPFh&amp;id=DE933B02FA0362BFB9C780BFD3D3F922EFC4DD42&amp;thid=OIP.3308EPFhkHwhhls0WPco5gHaJ4&amp;mediaurl=https%3a%2f%2fwww.plantsdirect.ca%2fwp-content%2fuploads%2f2014%2f08%2fThuja_occidentalis_Smaragd-scaled.jpg&amp;cdnurl=https%3a%2f%2fth.bing.com%2fth%2fid%2fR.df7d3c10f161907c21865b3458f728e6%3frik%3dQt3E7yL509O%252fgA%26pid%3dImgRaw%26r%3d0&amp;exph=2560&amp;expw=1920&amp;q=tuja&amp;simid=608000639373165213&amp;FORM=IRPRST&amp;ck=C9D5D42DFCD3DCF83DD835B42F9F6F27&amp;selectedIndex=3&amp;itb=0" xr:uid="{37ABADDF-BD38-496A-8C0D-89B16382FC33}"/>
    <hyperlink ref="D3" r:id="rId2" display="https://www.bing.com/images/search?view=detailV2&amp;ccid=8A9CoJGO&amp;id=9EEB9E4354BBD2D4866F110850427CB005B61D02&amp;thid=OIP.8A9CoJGOCdrZEwizIGy2GwHaE8&amp;mediaurl=https%3a%2f%2fgardeneo.pl%2fwp-content%2fuploads%2f2022%2f03%2fbukszpan.jpg&amp;cdnurl=https%3a%2f%2fth.bing.com%2fth%2fid%2fR.f00f42a0918e09dad91308b3206cb61b%3frik%3dAh22BbB8QlAIEQ%26pid%3dImgRaw%26r%3d0&amp;exph=610&amp;expw=915&amp;q=bukszpan&amp;simid=608015190737976463&amp;FORM=IRPRST&amp;ck=87A91523B50E0DC572A4E77EF2F610FD&amp;selectedIndex=10&amp;itb=0" xr:uid="{DE3843EF-3E8E-4D1A-943F-9F49F5228411}"/>
    <hyperlink ref="D4" r:id="rId3" display="https://www.bing.com/images/search?view=detailV2&amp;ccid=ly616Lzi&amp;id=58B22C0BA3377DE0657BDFB4B73154A81F3100B2&amp;thid=OIP.ly616LzilaKLI3LhJ8JN5gHaE8&amp;mediaurl=https%3a%2f%2fhome.morele.net%2fwp-content%2fuploads%2f2022%2f08%2fjak-wyglada-berberys-768x512.jpg&amp;cdnurl=https%3a%2f%2fth.bing.com%2fth%2fid%2fR.972eb5e8bce295a28b2372e127c24de6%3frik%3dsgAxH6hUMbe03w%26pid%3dImgRaw%26r%3d0&amp;exph=512&amp;expw=768&amp;q=berberys&amp;simid=608049889783533906&amp;FORM=IRPRST&amp;ck=70A26318883B01B3B5D7867587BF4C7A&amp;selectedIndex=38&amp;itb=0" xr:uid="{3BF9AEE9-F53B-4B72-A137-6C1FDFA367B7}"/>
    <hyperlink ref="D5" r:id="rId4" display="https://www.bing.com/images/search?view=detailV2&amp;ccid=oz%2b5E%2fSl&amp;id=B720E5A2D57FC6F52B097B83E2CF83B1DBDB295C&amp;thid=OIP.oz-5E_SlfkLdhBmanExf8QHaFj&amp;mediaurl=https%3a%2f%2fsochapoznan.pl%2fwp-content%2fuploads%2fDSCN5624.jpg&amp;cdnurl=https%3a%2f%2fth.bing.com%2fth%2fid%2fR.a33fb913f4a57e42dd84199a9c4c5ff1%3frik%3dXCnb27GDz%252bKDew%26pid%3dImgRaw%26r%3d0&amp;exph=1536&amp;expw=2048&amp;q=ostrokrzew&amp;simid=607993672969496376&amp;FORM=IRPRST&amp;ck=6870B41E4B11C1D38606A3E7587BCBCD&amp;selectedIndex=32&amp;itb=0" xr:uid="{9F0C22C5-1A91-4917-82E0-7E6837EBEB7A}"/>
    <hyperlink ref="D6" r:id="rId5" display="https://www.bing.com/images/search?view=detailV2&amp;ccid=mzN01NYS&amp;id=C7711E6ABE3A94E5310DC859A8C45E5BDD9D3804&amp;thid=OIP.mzN01NYSgkBHe7tWURwL4AHaHa&amp;mediaurl=https%3a%2f%2flive.staticflickr.com%2f5073%2f5885730546_f7905e943a_b.jpg&amp;cdnurl=https%3a%2f%2fth.bing.com%2fth%2fid%2fR.9b3374d4d6128240477bbb56511c0be0%3frik%3dBDid3VtexKhZyA%26pid%3dImgRaw%26r%3d0&amp;exph=1024&amp;expw=1024&amp;q=ligustr&amp;simid=608023583097097679&amp;FORM=IRPRST&amp;ck=A823EAFD29E84D592F9CBD8C19133A6F&amp;selectedIndex=3&amp;itb=0" xr:uid="{CB876D16-92BE-4275-8DD1-7F66129262FF}"/>
    <hyperlink ref="D7" r:id="rId6" display="https://www.bing.com/images/search?view=detailV2&amp;ccid=HE2NLgjG&amp;id=4AD426958DEF20EE9B70A0660DBCCFACE382E054&amp;thid=OIP.HE2NLgjG2uUOLV4kqgoFpAHaFS&amp;mediaurl=https%3a%2f%2fimg.shmbk.pl%2frimgsph%2f1102383_dc02f9ec-1dca-4fdd-b775-873c8b58454f_max_1050_9999_zdjecie.jpg&amp;cdnurl=https%3a%2f%2fth.bing.com%2fth%2fid%2fR.1c4d8d2e08c6dae50e2d5e24aa0a05a4%3frik%3dVOCC46zPvA1moA%26pid%3dImgRaw%26r%3d0&amp;exph=750&amp;expw=1050&amp;q=forsycja&amp;simid=608052432415311509&amp;FORM=IRPRST&amp;ck=7EC74F12AF7F539215E759E84E932FD3&amp;selectedIndex=4&amp;itb=0" xr:uid="{A2CC16FE-2E74-45BB-A5E3-0A99B58B598E}"/>
    <hyperlink ref="D8" r:id="rId7" display="https://www.bing.com/images/search?view=detailV2&amp;ccid=KZ3Mn756&amp;id=A012CD92FA78E92FC64D2739C66F8DCC08450BBF&amp;thid=OIP.KZ3Mn756CRtpqPTVrr_jEAHaFj&amp;mediaurl=https%3a%2f%2fdammera.pl%2fmedia%2fdjcatalog2%2fimages%2fitem%2f8%2fsam_4615_f.jpg&amp;cdnurl=https%3a%2f%2fth.bing.com%2fth%2fid%2fR.299dcc9fbe7a091b69a8f4d5aebfe310%3frik%3dvwtFCMyNb8Y5Jw%26pid%3dImgRaw%26r%3d0&amp;exph=1440&amp;expw=1920&amp;q=hortensja&amp;simid=608005767574668582&amp;FORM=IRPRST&amp;ck=6A2021B7817177B64AB768FCFA5B9C82&amp;selectedIndex=1&amp;itb=0" xr:uid="{59398136-3FA1-49B0-8FF1-F78AB5F662A4}"/>
  </hyperlinks>
  <pageMargins left="0.7" right="0.7" top="0.75" bottom="0.75" header="0.3" footer="0.3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FC322-BF29-42B6-B12A-820FBF85A67B}">
  <dimension ref="B1:G19"/>
  <sheetViews>
    <sheetView workbookViewId="0">
      <selection activeCell="G14" sqref="G14"/>
    </sheetView>
  </sheetViews>
  <sheetFormatPr defaultRowHeight="15"/>
  <sheetData>
    <row r="1" spans="2:7">
      <c r="E1" s="2" t="s">
        <v>51</v>
      </c>
    </row>
    <row r="2" spans="2:7">
      <c r="E2" s="1" t="s">
        <v>52</v>
      </c>
    </row>
    <row r="3" spans="2:7">
      <c r="E3" s="1" t="s">
        <v>53</v>
      </c>
    </row>
    <row r="6" spans="2:7">
      <c r="E6" s="1" t="s">
        <v>54</v>
      </c>
    </row>
    <row r="7" spans="2:7">
      <c r="E7" s="1"/>
    </row>
    <row r="8" spans="2:7">
      <c r="B8" s="3" t="s">
        <v>55</v>
      </c>
      <c r="C8" s="5">
        <v>2</v>
      </c>
      <c r="D8" s="3" t="s">
        <v>56</v>
      </c>
      <c r="E8" s="5">
        <v>-1</v>
      </c>
      <c r="F8" s="3" t="s">
        <v>57</v>
      </c>
      <c r="G8" s="5">
        <v>-2</v>
      </c>
    </row>
    <row r="9" spans="2:7">
      <c r="B9" s="3" t="s">
        <v>58</v>
      </c>
      <c r="C9" s="5">
        <v>6</v>
      </c>
      <c r="D9" s="3" t="s">
        <v>56</v>
      </c>
      <c r="E9" s="5">
        <v>-3</v>
      </c>
      <c r="F9" s="3" t="s">
        <v>59</v>
      </c>
      <c r="G9" s="5">
        <v>-6</v>
      </c>
    </row>
    <row r="12" spans="2:7">
      <c r="E12" s="1" t="s">
        <v>60</v>
      </c>
    </row>
    <row r="14" spans="2:7">
      <c r="D14" s="4"/>
      <c r="E14" s="5" t="str">
        <f>IF((C8*E9-C9*E8)&lt;&gt;0,"UKŁAD JEST NIEZALEŻNY",IF(E8*G9-E9*G8=0,"UKŁAD JEST ZALEŻNY","UKŁAD JEST SPRZECZNY"))</f>
        <v>UKŁAD JEST ZALEŻNY</v>
      </c>
      <c r="F14" s="4"/>
    </row>
    <row r="17" spans="2:7">
      <c r="E17" s="1" t="s">
        <v>61</v>
      </c>
    </row>
    <row r="19" spans="2:7">
      <c r="B19" s="3" t="s">
        <v>62</v>
      </c>
      <c r="C19" s="4" t="str">
        <f>IF(E14="UKŁAD JEST NIEZALEŻNY",(G8*E9-G9*E8)/(C8*E9-C9*E8),"BRAK ROZWIĄZANIA")</f>
        <v>BRAK ROZWIĄZANIA</v>
      </c>
      <c r="D19" s="4"/>
      <c r="E19" s="3" t="s">
        <v>63</v>
      </c>
      <c r="F19" s="4" t="str">
        <f>IF(E14="UKŁAD JEST NIEZALEŻNY",(C8*G9-C9*G8)/(C8*E9-C9*E8),"BRAK ROZWIĄZANIA")</f>
        <v>BRAK ROZWIĄZANIA</v>
      </c>
      <c r="G1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81E70-DF73-439F-98DD-9088E323D366}">
  <dimension ref="A1:I19"/>
  <sheetViews>
    <sheetView workbookViewId="0">
      <selection activeCell="I25" sqref="I25"/>
    </sheetView>
  </sheetViews>
  <sheetFormatPr defaultRowHeight="15"/>
  <sheetData>
    <row r="1" spans="1:6">
      <c r="A1" t="s">
        <v>64</v>
      </c>
    </row>
    <row r="2" spans="1:6">
      <c r="C2" s="1" t="s">
        <v>65</v>
      </c>
      <c r="D2" t="s">
        <v>66</v>
      </c>
    </row>
    <row r="3" spans="1:6">
      <c r="C3" s="1" t="s">
        <v>67</v>
      </c>
      <c r="D3" t="s">
        <v>53</v>
      </c>
    </row>
    <row r="5" spans="1:6">
      <c r="D5" s="1" t="s">
        <v>54</v>
      </c>
    </row>
    <row r="7" spans="1:6">
      <c r="A7" s="3" t="s">
        <v>55</v>
      </c>
      <c r="B7" s="5">
        <v>1</v>
      </c>
      <c r="C7" s="3" t="s">
        <v>56</v>
      </c>
      <c r="D7" s="5">
        <v>-1</v>
      </c>
      <c r="E7" s="3" t="s">
        <v>57</v>
      </c>
      <c r="F7" s="5">
        <v>6</v>
      </c>
    </row>
    <row r="8" spans="1:6">
      <c r="A8" s="3" t="s">
        <v>58</v>
      </c>
      <c r="B8" s="5">
        <v>3</v>
      </c>
      <c r="C8" s="3" t="s">
        <v>68</v>
      </c>
      <c r="D8" s="5">
        <v>2</v>
      </c>
      <c r="E8" s="3" t="s">
        <v>59</v>
      </c>
      <c r="F8" s="5">
        <v>5</v>
      </c>
    </row>
    <row r="12" spans="1:6">
      <c r="B12" s="1" t="s">
        <v>69</v>
      </c>
      <c r="E12" t="s">
        <v>70</v>
      </c>
    </row>
    <row r="13" spans="1:6">
      <c r="B13" s="1" t="s">
        <v>71</v>
      </c>
      <c r="C13" s="1" t="s">
        <v>72</v>
      </c>
      <c r="E13" s="3" t="s">
        <v>73</v>
      </c>
      <c r="F13" s="5">
        <f>(B14+C14)/2</f>
        <v>3.4</v>
      </c>
    </row>
    <row r="14" spans="1:6">
      <c r="B14">
        <v>3</v>
      </c>
      <c r="C14">
        <v>3.8</v>
      </c>
      <c r="E14" s="3" t="s">
        <v>74</v>
      </c>
      <c r="F14" s="5">
        <f>ROUND((F7-B7*F13)/D7,2)</f>
        <v>-2.6</v>
      </c>
    </row>
    <row r="15" spans="1:6">
      <c r="A15" s="3" t="s">
        <v>75</v>
      </c>
      <c r="B15" s="5">
        <f>(F7-B7*B14)/D7</f>
        <v>-3</v>
      </c>
      <c r="C15" s="5">
        <f>(F7-B7*C14)/D7</f>
        <v>-2.2000000000000002</v>
      </c>
      <c r="E15" s="3" t="s">
        <v>76</v>
      </c>
      <c r="F15" s="5">
        <f>ROUND((F8-B8*F13)/D8,2)</f>
        <v>-2.6</v>
      </c>
    </row>
    <row r="16" spans="1:6">
      <c r="A16" s="3" t="s">
        <v>77</v>
      </c>
      <c r="B16" s="5">
        <f>(F8-B8*B14)/D8</f>
        <v>-2</v>
      </c>
      <c r="C16" s="5">
        <f>(F8-B8*C14)/D8</f>
        <v>-3.1999999999999993</v>
      </c>
      <c r="E16" s="7" t="str">
        <f>IF(F14&lt;&gt;F15,"SZUKAJ DALEJ","BINGO !")</f>
        <v>BINGO !</v>
      </c>
      <c r="F16" s="7"/>
    </row>
    <row r="18" spans="1:9">
      <c r="A18" s="3" t="s">
        <v>78</v>
      </c>
      <c r="B18" t="s">
        <v>79</v>
      </c>
      <c r="H18" s="3" t="s">
        <v>74</v>
      </c>
      <c r="I18" t="s">
        <v>80</v>
      </c>
    </row>
    <row r="19" spans="1:9">
      <c r="A19" s="3" t="s">
        <v>81</v>
      </c>
      <c r="B19" t="s">
        <v>82</v>
      </c>
      <c r="H19" s="3" t="s">
        <v>76</v>
      </c>
      <c r="I19" t="s">
        <v>83</v>
      </c>
    </row>
  </sheetData>
  <mergeCells count="1">
    <mergeCell ref="E16:F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Gość</cp:lastModifiedBy>
  <cp:revision/>
  <dcterms:created xsi:type="dcterms:W3CDTF">2024-10-29T14:22:34Z</dcterms:created>
  <dcterms:modified xsi:type="dcterms:W3CDTF">2024-11-08T22:29:59Z</dcterms:modified>
  <cp:category/>
  <cp:contentStatus/>
</cp:coreProperties>
</file>