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Desktop/lab2 ottica/fresnel-coefficients/"/>
    </mc:Choice>
  </mc:AlternateContent>
  <xr:revisionPtr revIDLastSave="0" documentId="13_ncr:1_{5634B85E-BB2C-CA4C-88DB-C1B6821F2AEE}" xr6:coauthVersionLast="47" xr6:coauthVersionMax="47" xr10:uidLastSave="{00000000-0000-0000-0000-000000000000}"/>
  <bookViews>
    <workbookView xWindow="0" yWindow="0" windowWidth="33600" windowHeight="21000" xr2:uid="{00FE844C-F252-E34E-964B-5CD917DB72DE}"/>
  </bookViews>
  <sheets>
    <sheet name="Foglio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2" l="1"/>
  <c r="J39" i="2" s="1"/>
  <c r="G40" i="2"/>
  <c r="J40" i="2" s="1"/>
  <c r="G41" i="2"/>
  <c r="I41" i="2" s="1"/>
  <c r="G42" i="2"/>
  <c r="I42" i="2" s="1"/>
  <c r="G43" i="2"/>
  <c r="J43" i="2" s="1"/>
  <c r="G44" i="2"/>
  <c r="J44" i="2" s="1"/>
  <c r="G45" i="2"/>
  <c r="I45" i="2" s="1"/>
  <c r="G46" i="2"/>
  <c r="J46" i="2" s="1"/>
  <c r="G47" i="2"/>
  <c r="I47" i="2" s="1"/>
  <c r="G48" i="2"/>
  <c r="I48" i="2" s="1"/>
  <c r="G49" i="2"/>
  <c r="J49" i="2" s="1"/>
  <c r="G50" i="2"/>
  <c r="J50" i="2" s="1"/>
  <c r="G51" i="2"/>
  <c r="I51" i="2" s="1"/>
  <c r="G52" i="2"/>
  <c r="I52" i="2" s="1"/>
  <c r="G53" i="2"/>
  <c r="I53" i="2" s="1"/>
  <c r="G54" i="2"/>
  <c r="I54" i="2" s="1"/>
  <c r="G55" i="2"/>
  <c r="J55" i="2" s="1"/>
  <c r="G56" i="2"/>
  <c r="J56" i="2" s="1"/>
  <c r="G57" i="2"/>
  <c r="J57" i="2" s="1"/>
  <c r="G58" i="2"/>
  <c r="J58" i="2" s="1"/>
  <c r="G59" i="2"/>
  <c r="I59" i="2" s="1"/>
  <c r="G60" i="2"/>
  <c r="J60" i="2" s="1"/>
  <c r="G61" i="2"/>
  <c r="J61" i="2" s="1"/>
  <c r="G62" i="2"/>
  <c r="J62" i="2" s="1"/>
  <c r="G63" i="2"/>
  <c r="I63" i="2" s="1"/>
  <c r="G64" i="2"/>
  <c r="J64" i="2" s="1"/>
  <c r="G65" i="2"/>
  <c r="J65" i="2" s="1"/>
  <c r="G3" i="2"/>
  <c r="J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J23" i="2" l="1"/>
  <c r="J15" i="2"/>
  <c r="I3" i="2"/>
  <c r="J31" i="2"/>
  <c r="J5" i="2"/>
  <c r="J38" i="2"/>
  <c r="J29" i="2"/>
  <c r="J21" i="2"/>
  <c r="J13" i="2"/>
  <c r="J37" i="2"/>
  <c r="J27" i="2"/>
  <c r="J19" i="2"/>
  <c r="J11" i="2"/>
  <c r="J33" i="2"/>
  <c r="J25" i="2"/>
  <c r="J17" i="2"/>
  <c r="J9" i="2"/>
  <c r="J36" i="2"/>
  <c r="J7" i="2"/>
  <c r="I65" i="2"/>
  <c r="I62" i="2"/>
  <c r="I61" i="2"/>
  <c r="I58" i="2"/>
  <c r="I56" i="2"/>
  <c r="I50" i="2"/>
  <c r="I44" i="2"/>
  <c r="I40" i="2"/>
  <c r="J54" i="2"/>
  <c r="J52" i="2"/>
  <c r="J48" i="2"/>
  <c r="J42" i="2"/>
  <c r="J4" i="2"/>
  <c r="I64" i="2"/>
  <c r="I60" i="2"/>
  <c r="I57" i="2"/>
  <c r="I55" i="2"/>
  <c r="I49" i="2"/>
  <c r="I46" i="2"/>
  <c r="I43" i="2"/>
  <c r="I39" i="2"/>
  <c r="J63" i="2"/>
  <c r="J59" i="2"/>
  <c r="J53" i="2"/>
  <c r="J51" i="2"/>
  <c r="J47" i="2"/>
  <c r="J45" i="2"/>
  <c r="J41" i="2"/>
  <c r="J35" i="2"/>
  <c r="J34" i="2"/>
  <c r="J32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L4" i="2" l="1"/>
  <c r="L8" i="2" s="1"/>
</calcChain>
</file>

<file path=xl/sharedStrings.xml><?xml version="1.0" encoding="utf-8"?>
<sst xmlns="http://schemas.openxmlformats.org/spreadsheetml/2006/main" count="7" uniqueCount="7">
  <si>
    <t>media</t>
  </si>
  <si>
    <t>scarti quadri</t>
  </si>
  <si>
    <t>Dati run 1 S</t>
  </si>
  <si>
    <t>sigma</t>
  </si>
  <si>
    <t>sigma su radice</t>
  </si>
  <si>
    <t>Angolo</t>
  </si>
  <si>
    <t>Valori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</si>
</sst>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B47F-84C2-BB4B-B541-F0C4D8560C90}">
  <dimension ref="A2:L65"/>
  <sheetViews>
    <sheetView tabSelected="1" zoomScale="125" workbookViewId="0">
      <selection activeCell="L14" sqref="L14"/>
    </sheetView>
  </sheetViews>
  <sheetFormatPr baseColWidth="10" defaultRowHeight="16" x14ac:dyDescent="0.2"/>
  <cols>
    <col min="2" max="2" width="8" customWidth="1"/>
    <col min="3" max="3" width="8.5" customWidth="1"/>
    <col min="4" max="5" width="6.83203125" bestFit="1" customWidth="1"/>
    <col min="6" max="6" width="6.83203125" customWidth="1"/>
    <col min="7" max="7" width="8" customWidth="1"/>
    <col min="8" max="8" width="10.1640625" customWidth="1"/>
    <col min="9" max="9" width="13.6640625" customWidth="1"/>
    <col min="10" max="10" width="12" customWidth="1"/>
    <col min="11" max="11" width="12.1640625" customWidth="1"/>
    <col min="12" max="12" width="13.6640625" customWidth="1"/>
    <col min="15" max="15" width="14.6640625" customWidth="1"/>
    <col min="16" max="16" width="23.6640625" customWidth="1"/>
    <col min="17" max="17" width="21.83203125" customWidth="1"/>
  </cols>
  <sheetData>
    <row r="2" spans="2:12" x14ac:dyDescent="0.2">
      <c r="B2" s="2" t="s">
        <v>5</v>
      </c>
      <c r="C2" s="4" t="s">
        <v>6</v>
      </c>
      <c r="D2" s="3"/>
      <c r="E2" s="1"/>
      <c r="F2" s="1"/>
      <c r="G2" t="s">
        <v>0</v>
      </c>
      <c r="I2" t="s">
        <v>1</v>
      </c>
    </row>
    <row r="3" spans="2:12" x14ac:dyDescent="0.2">
      <c r="B3" s="1">
        <v>90</v>
      </c>
      <c r="C3" s="1">
        <v>938</v>
      </c>
      <c r="D3" s="1">
        <v>934.2</v>
      </c>
      <c r="F3" s="1"/>
      <c r="G3" s="1">
        <f>AVERAGE(C3:D3)</f>
        <v>936.1</v>
      </c>
      <c r="I3">
        <f>POWER(C3-$G3, 2)</f>
        <v>3.6099999999999137</v>
      </c>
      <c r="J3">
        <f>POWER(D3-$G3, 2)</f>
        <v>3.6099999999999137</v>
      </c>
      <c r="L3" t="s">
        <v>3</v>
      </c>
    </row>
    <row r="4" spans="2:12" x14ac:dyDescent="0.2">
      <c r="B4" s="1">
        <v>88</v>
      </c>
      <c r="C4" s="1">
        <v>708.5</v>
      </c>
      <c r="D4" s="1">
        <v>723</v>
      </c>
      <c r="E4" s="1"/>
      <c r="F4" s="1"/>
      <c r="G4" s="1">
        <f t="shared" ref="G4:G59" si="0">AVERAGE(C4:D4)</f>
        <v>715.75</v>
      </c>
      <c r="I4">
        <f>POWER(C4-$G4, 2)</f>
        <v>52.5625</v>
      </c>
      <c r="J4">
        <f>POWER(D4-$G4, 2)</f>
        <v>52.5625</v>
      </c>
      <c r="L4">
        <f>SQRT(SUM(I3:J65)/COUNT(I3:I65))</f>
        <v>10.319072455856018</v>
      </c>
    </row>
    <row r="5" spans="2:12" x14ac:dyDescent="0.2">
      <c r="B5" s="1">
        <v>86</v>
      </c>
      <c r="C5" s="1">
        <v>518.9</v>
      </c>
      <c r="D5" s="1">
        <v>581</v>
      </c>
      <c r="E5" s="1"/>
      <c r="F5" s="1"/>
      <c r="G5" s="1">
        <f t="shared" si="0"/>
        <v>549.95000000000005</v>
      </c>
      <c r="I5">
        <f>POWER(C5-$G5, 2)</f>
        <v>964.10250000000428</v>
      </c>
      <c r="J5">
        <f>POWER(D5-$G5, 2)</f>
        <v>964.10249999999712</v>
      </c>
    </row>
    <row r="6" spans="2:12" x14ac:dyDescent="0.2">
      <c r="B6" s="1">
        <v>84</v>
      </c>
      <c r="C6" s="1">
        <v>399.1</v>
      </c>
      <c r="D6" s="1">
        <v>405</v>
      </c>
      <c r="E6" s="1"/>
      <c r="F6" s="1"/>
      <c r="G6" s="1">
        <f t="shared" si="0"/>
        <v>402.05</v>
      </c>
      <c r="I6">
        <f>POWER(C6-$G6, 2)</f>
        <v>8.7024999999999331</v>
      </c>
      <c r="J6">
        <f>POWER(D6-$G6, 2)</f>
        <v>8.7024999999999331</v>
      </c>
    </row>
    <row r="7" spans="2:12" x14ac:dyDescent="0.2">
      <c r="B7" s="1">
        <v>82</v>
      </c>
      <c r="C7" s="1">
        <v>278.3</v>
      </c>
      <c r="D7" s="1">
        <v>286</v>
      </c>
      <c r="E7" s="1"/>
      <c r="F7" s="1"/>
      <c r="G7" s="1">
        <f t="shared" si="0"/>
        <v>282.14999999999998</v>
      </c>
      <c r="I7">
        <f>POWER(C7-$G7, 2)</f>
        <v>14.822499999999737</v>
      </c>
      <c r="J7">
        <f>POWER(D7-$G7, 2)</f>
        <v>14.822500000000176</v>
      </c>
      <c r="L7" t="s">
        <v>4</v>
      </c>
    </row>
    <row r="8" spans="2:12" x14ac:dyDescent="0.2">
      <c r="B8" s="1">
        <v>80</v>
      </c>
      <c r="C8" s="1">
        <v>194.1</v>
      </c>
      <c r="D8" s="1">
        <v>197</v>
      </c>
      <c r="G8" s="1">
        <f t="shared" si="0"/>
        <v>195.55</v>
      </c>
      <c r="I8">
        <f>POWER(C8-$G8, 2)</f>
        <v>2.1025000000000493</v>
      </c>
      <c r="J8">
        <f>POWER(D8-$G8, 2)</f>
        <v>2.1024999999999672</v>
      </c>
      <c r="L8" s="5">
        <f>L4/SQRT(2)</f>
        <v>7.2966861090911106</v>
      </c>
    </row>
    <row r="9" spans="2:12" x14ac:dyDescent="0.2">
      <c r="B9" s="1">
        <v>78</v>
      </c>
      <c r="C9" s="1">
        <v>134.5</v>
      </c>
      <c r="D9" s="1">
        <v>135</v>
      </c>
      <c r="E9" s="1"/>
      <c r="F9" s="1"/>
      <c r="G9" s="1">
        <f t="shared" si="0"/>
        <v>134.75</v>
      </c>
      <c r="I9">
        <f>POWER(C9-$G9, 2)</f>
        <v>6.25E-2</v>
      </c>
      <c r="J9">
        <f>POWER(D9-$G9, 2)</f>
        <v>6.25E-2</v>
      </c>
    </row>
    <row r="10" spans="2:12" x14ac:dyDescent="0.2">
      <c r="B10" s="1">
        <v>76</v>
      </c>
      <c r="C10" s="1">
        <v>76.5</v>
      </c>
      <c r="D10" s="1">
        <v>78</v>
      </c>
      <c r="E10" s="1"/>
      <c r="F10" s="1"/>
      <c r="G10" s="1">
        <f t="shared" si="0"/>
        <v>77.25</v>
      </c>
      <c r="I10">
        <f>POWER(C10-$G10, 2)</f>
        <v>0.5625</v>
      </c>
      <c r="J10">
        <f>POWER(D10-$G10, 2)</f>
        <v>0.5625</v>
      </c>
    </row>
    <row r="11" spans="2:12" x14ac:dyDescent="0.2">
      <c r="B11" s="1">
        <v>74</v>
      </c>
      <c r="C11" s="1">
        <v>50.1</v>
      </c>
      <c r="D11" s="1">
        <v>51</v>
      </c>
      <c r="E11" s="1"/>
      <c r="F11" s="1"/>
      <c r="G11" s="1">
        <f t="shared" si="0"/>
        <v>50.55</v>
      </c>
      <c r="I11">
        <f>POWER(C11-$G11, 2)</f>
        <v>0.20249999999999616</v>
      </c>
      <c r="J11">
        <f>POWER(D11-$G11, 2)</f>
        <v>0.20250000000000257</v>
      </c>
    </row>
    <row r="12" spans="2:12" x14ac:dyDescent="0.2">
      <c r="B12" s="1">
        <v>72</v>
      </c>
      <c r="C12" s="1">
        <v>20.5</v>
      </c>
      <c r="D12" s="1">
        <v>27</v>
      </c>
      <c r="E12" s="1"/>
      <c r="F12" s="1"/>
      <c r="G12" s="1">
        <f t="shared" si="0"/>
        <v>23.75</v>
      </c>
      <c r="I12">
        <f>POWER(C12-$G12, 2)</f>
        <v>10.5625</v>
      </c>
      <c r="J12">
        <f>POWER(D12-$G12, 2)</f>
        <v>10.5625</v>
      </c>
    </row>
    <row r="13" spans="2:12" x14ac:dyDescent="0.2">
      <c r="B13" s="1">
        <v>70</v>
      </c>
      <c r="C13" s="1">
        <v>12</v>
      </c>
      <c r="D13" s="1">
        <v>13</v>
      </c>
      <c r="G13" s="1">
        <f t="shared" si="0"/>
        <v>12.5</v>
      </c>
      <c r="I13">
        <f>POWER(C13-$G13, 2)</f>
        <v>0.25</v>
      </c>
      <c r="J13">
        <f>POWER(D13-$G13, 2)</f>
        <v>0.25</v>
      </c>
    </row>
    <row r="14" spans="2:12" x14ac:dyDescent="0.2">
      <c r="B14" s="1">
        <v>68</v>
      </c>
      <c r="C14" s="1">
        <v>2.2000000000000002</v>
      </c>
      <c r="D14" s="1">
        <v>3</v>
      </c>
      <c r="E14" s="1"/>
      <c r="F14" s="1"/>
      <c r="G14" s="1">
        <f t="shared" si="0"/>
        <v>2.6</v>
      </c>
      <c r="I14">
        <f>POWER(C14-$G14, 2)</f>
        <v>0.15999999999999992</v>
      </c>
      <c r="J14">
        <f>POWER(D14-$G14, 2)</f>
        <v>0.15999999999999992</v>
      </c>
    </row>
    <row r="15" spans="2:12" x14ac:dyDescent="0.2">
      <c r="B15" s="1">
        <v>62</v>
      </c>
      <c r="C15" s="1">
        <v>2.29</v>
      </c>
      <c r="D15" s="1">
        <v>3</v>
      </c>
      <c r="E15" s="1"/>
      <c r="F15" s="1"/>
      <c r="G15" s="1">
        <f t="shared" si="0"/>
        <v>2.645</v>
      </c>
      <c r="I15">
        <f>POWER(C15-$G15, 2)</f>
        <v>0.126025</v>
      </c>
      <c r="J15">
        <f>POWER(D15-$G15, 2)</f>
        <v>0.126025</v>
      </c>
    </row>
    <row r="16" spans="2:12" x14ac:dyDescent="0.2">
      <c r="B16" s="1">
        <v>60</v>
      </c>
      <c r="C16" s="1">
        <v>6.3</v>
      </c>
      <c r="D16" s="1">
        <v>7</v>
      </c>
      <c r="G16" s="1">
        <f t="shared" si="0"/>
        <v>6.65</v>
      </c>
      <c r="I16">
        <f>POWER(C16-$G16, 2)</f>
        <v>0.12250000000000037</v>
      </c>
      <c r="J16">
        <f>POWER(D16-$G16, 2)</f>
        <v>0.12249999999999975</v>
      </c>
    </row>
    <row r="17" spans="2:10" x14ac:dyDescent="0.2">
      <c r="B17" s="1">
        <v>58</v>
      </c>
      <c r="C17" s="1">
        <v>8.1</v>
      </c>
      <c r="D17" s="1">
        <v>12</v>
      </c>
      <c r="E17" s="1"/>
      <c r="F17" s="1"/>
      <c r="G17" s="1">
        <f t="shared" si="0"/>
        <v>10.050000000000001</v>
      </c>
      <c r="I17">
        <f>POWER(C17-$G17, 2)</f>
        <v>3.8025000000000042</v>
      </c>
      <c r="J17">
        <f>POWER(D17-$G17, 2)</f>
        <v>3.8024999999999971</v>
      </c>
    </row>
    <row r="18" spans="2:10" x14ac:dyDescent="0.2">
      <c r="B18" s="1">
        <v>56</v>
      </c>
      <c r="C18" s="1">
        <v>18.100000000000001</v>
      </c>
      <c r="D18" s="1">
        <v>19</v>
      </c>
      <c r="E18" s="1"/>
      <c r="F18" s="1"/>
      <c r="G18" s="1">
        <f t="shared" si="0"/>
        <v>18.55</v>
      </c>
      <c r="I18">
        <f>POWER(C18-$G18, 2)</f>
        <v>0.20249999999999935</v>
      </c>
      <c r="J18">
        <f>POWER(D18-$G18, 2)</f>
        <v>0.20249999999999935</v>
      </c>
    </row>
    <row r="19" spans="2:10" x14ac:dyDescent="0.2">
      <c r="B19" s="1">
        <v>54</v>
      </c>
      <c r="C19" s="1">
        <v>22.2</v>
      </c>
      <c r="D19" s="1">
        <v>23</v>
      </c>
      <c r="E19" s="1"/>
      <c r="F19" s="1"/>
      <c r="G19" s="1">
        <f t="shared" si="0"/>
        <v>22.6</v>
      </c>
      <c r="I19">
        <f>POWER(C19-$G19, 2)</f>
        <v>0.1600000000000017</v>
      </c>
      <c r="J19">
        <f>POWER(D19-$G19, 2)</f>
        <v>0.15999999999999887</v>
      </c>
    </row>
    <row r="20" spans="2:10" x14ac:dyDescent="0.2">
      <c r="B20" s="1">
        <v>52</v>
      </c>
      <c r="C20" s="1">
        <v>28.5</v>
      </c>
      <c r="D20" s="1">
        <v>29</v>
      </c>
      <c r="E20" s="1"/>
      <c r="F20" s="1"/>
      <c r="G20" s="1">
        <f t="shared" si="0"/>
        <v>28.75</v>
      </c>
      <c r="I20">
        <f>POWER(C20-$G20, 2)</f>
        <v>6.25E-2</v>
      </c>
      <c r="J20">
        <f>POWER(D20-$G20, 2)</f>
        <v>6.25E-2</v>
      </c>
    </row>
    <row r="21" spans="2:10" x14ac:dyDescent="0.2">
      <c r="B21" s="1">
        <v>50</v>
      </c>
      <c r="C21" s="1">
        <v>33.1</v>
      </c>
      <c r="D21" s="1">
        <v>36</v>
      </c>
      <c r="G21" s="1">
        <f t="shared" si="0"/>
        <v>34.549999999999997</v>
      </c>
      <c r="I21">
        <f>POWER(C21-$G21, 2)</f>
        <v>2.1024999999999876</v>
      </c>
      <c r="J21">
        <f>POWER(D21-$G21, 2)</f>
        <v>2.102500000000008</v>
      </c>
    </row>
    <row r="22" spans="2:10" x14ac:dyDescent="0.2">
      <c r="B22" s="1">
        <v>48</v>
      </c>
      <c r="C22" s="1">
        <v>40.9</v>
      </c>
      <c r="D22" s="1">
        <v>42</v>
      </c>
      <c r="E22" s="1"/>
      <c r="F22" s="1"/>
      <c r="G22" s="1">
        <f t="shared" si="0"/>
        <v>41.45</v>
      </c>
      <c r="I22">
        <f>POWER(C22-$G22, 2)</f>
        <v>0.30250000000000471</v>
      </c>
      <c r="J22">
        <f>POWER(D22-$G22, 2)</f>
        <v>0.30249999999999688</v>
      </c>
    </row>
    <row r="23" spans="2:10" x14ac:dyDescent="0.2">
      <c r="B23" s="1">
        <v>46</v>
      </c>
      <c r="C23" s="1">
        <v>45.7</v>
      </c>
      <c r="D23" s="1">
        <v>47</v>
      </c>
      <c r="E23" s="1"/>
      <c r="F23" s="1"/>
      <c r="G23" s="1">
        <f t="shared" si="0"/>
        <v>46.35</v>
      </c>
      <c r="I23">
        <f>POWER(C23-$G23, 2)</f>
        <v>0.42249999999999815</v>
      </c>
      <c r="J23">
        <f>POWER(D23-$G23, 2)</f>
        <v>0.42249999999999815</v>
      </c>
    </row>
    <row r="24" spans="2:10" x14ac:dyDescent="0.2">
      <c r="B24" s="1">
        <v>44</v>
      </c>
      <c r="C24" s="1">
        <v>51.2</v>
      </c>
      <c r="D24" s="1">
        <v>52</v>
      </c>
      <c r="E24" s="1"/>
      <c r="F24" s="1"/>
      <c r="G24" s="1">
        <f t="shared" si="0"/>
        <v>51.6</v>
      </c>
      <c r="I24">
        <f>POWER(C24-$G24, 2)</f>
        <v>0.15999999999999887</v>
      </c>
      <c r="J24">
        <f>POWER(D24-$G24, 2)</f>
        <v>0.15999999999999887</v>
      </c>
    </row>
    <row r="25" spans="2:10" x14ac:dyDescent="0.2">
      <c r="B25" s="1">
        <v>42</v>
      </c>
      <c r="C25" s="1">
        <v>53.6</v>
      </c>
      <c r="D25" s="1">
        <v>58</v>
      </c>
      <c r="E25" s="1"/>
      <c r="F25" s="1"/>
      <c r="G25" s="1">
        <f t="shared" si="0"/>
        <v>55.8</v>
      </c>
      <c r="I25">
        <f>POWER(C25-$G25, 2)</f>
        <v>4.8399999999999812</v>
      </c>
      <c r="J25">
        <f>POWER(D25-$G25, 2)</f>
        <v>4.8400000000000123</v>
      </c>
    </row>
    <row r="26" spans="2:10" x14ac:dyDescent="0.2">
      <c r="B26" s="1">
        <v>40</v>
      </c>
      <c r="C26" s="1">
        <v>58.9</v>
      </c>
      <c r="D26" s="1">
        <v>62</v>
      </c>
      <c r="G26" s="1">
        <f t="shared" si="0"/>
        <v>60.45</v>
      </c>
      <c r="I26">
        <f>POWER(C26-$G26, 2)</f>
        <v>2.4025000000000132</v>
      </c>
      <c r="J26">
        <f>POWER(D26-$G26, 2)</f>
        <v>2.402499999999991</v>
      </c>
    </row>
    <row r="27" spans="2:10" x14ac:dyDescent="0.2">
      <c r="B27" s="1">
        <v>38</v>
      </c>
      <c r="C27" s="1">
        <v>64.8</v>
      </c>
      <c r="D27" s="1">
        <v>68</v>
      </c>
      <c r="E27" s="1"/>
      <c r="F27" s="1"/>
      <c r="G27" s="1">
        <f t="shared" si="0"/>
        <v>66.400000000000006</v>
      </c>
      <c r="I27">
        <f>POWER(C27-$G27, 2)</f>
        <v>2.5600000000000271</v>
      </c>
      <c r="J27">
        <f>POWER(D27-$G27, 2)</f>
        <v>2.5599999999999818</v>
      </c>
    </row>
    <row r="28" spans="2:10" x14ac:dyDescent="0.2">
      <c r="B28" s="1">
        <v>36</v>
      </c>
      <c r="C28" s="1">
        <v>66.900000000000006</v>
      </c>
      <c r="D28" s="1">
        <v>70</v>
      </c>
      <c r="E28" s="1"/>
      <c r="F28" s="1"/>
      <c r="G28" s="1">
        <f t="shared" si="0"/>
        <v>68.45</v>
      </c>
      <c r="I28">
        <f>POWER(C28-$G28, 2)</f>
        <v>2.402499999999991</v>
      </c>
      <c r="J28">
        <f>POWER(D28-$G28, 2)</f>
        <v>2.402499999999991</v>
      </c>
    </row>
    <row r="29" spans="2:10" x14ac:dyDescent="0.2">
      <c r="B29" s="1">
        <v>34</v>
      </c>
      <c r="C29" s="1">
        <v>42.9</v>
      </c>
      <c r="D29" s="1">
        <v>72</v>
      </c>
      <c r="E29" s="1"/>
      <c r="F29" s="1"/>
      <c r="G29" s="1">
        <f t="shared" si="0"/>
        <v>57.45</v>
      </c>
      <c r="I29">
        <f>POWER(C29-$G29, 2)</f>
        <v>211.70250000000013</v>
      </c>
      <c r="J29">
        <f>POWER(D29-$G29, 2)</f>
        <v>211.70249999999993</v>
      </c>
    </row>
    <row r="30" spans="2:10" x14ac:dyDescent="0.2">
      <c r="B30" s="1">
        <v>32</v>
      </c>
      <c r="C30" s="1">
        <v>64.7</v>
      </c>
      <c r="D30" s="1">
        <v>74</v>
      </c>
      <c r="E30" s="1"/>
      <c r="F30" s="1"/>
      <c r="G30" s="1">
        <f t="shared" si="0"/>
        <v>69.349999999999994</v>
      </c>
      <c r="I30">
        <f>POWER(C30-$G30, 2)</f>
        <v>21.622499999999921</v>
      </c>
      <c r="J30">
        <f>POWER(D30-$G30, 2)</f>
        <v>21.622500000000052</v>
      </c>
    </row>
    <row r="31" spans="2:10" x14ac:dyDescent="0.2">
      <c r="B31" s="1">
        <v>30</v>
      </c>
      <c r="C31" s="1">
        <v>69.900000000000006</v>
      </c>
      <c r="D31" s="1">
        <v>76</v>
      </c>
      <c r="G31" s="1">
        <f t="shared" si="0"/>
        <v>72.95</v>
      </c>
      <c r="I31">
        <f>POWER(C31-$G31, 2)</f>
        <v>9.3024999999999824</v>
      </c>
      <c r="J31">
        <f>POWER(D31-$G31, 2)</f>
        <v>9.3024999999999824</v>
      </c>
    </row>
    <row r="32" spans="2:10" x14ac:dyDescent="0.2">
      <c r="B32" s="1">
        <v>28</v>
      </c>
      <c r="C32" s="1">
        <v>77</v>
      </c>
      <c r="D32" s="1">
        <v>79</v>
      </c>
      <c r="E32" s="1"/>
      <c r="F32" s="1"/>
      <c r="G32" s="1">
        <f t="shared" si="0"/>
        <v>78</v>
      </c>
      <c r="I32">
        <f>POWER(C32-$G32, 2)</f>
        <v>1</v>
      </c>
      <c r="J32">
        <f>POWER(D32-$G32, 2)</f>
        <v>1</v>
      </c>
    </row>
    <row r="33" spans="1:10" x14ac:dyDescent="0.2">
      <c r="B33" s="1">
        <v>26</v>
      </c>
      <c r="C33" s="1">
        <v>79.5</v>
      </c>
      <c r="D33" s="1">
        <v>81</v>
      </c>
      <c r="E33" s="1"/>
      <c r="F33" s="1"/>
      <c r="G33" s="1">
        <f t="shared" si="0"/>
        <v>80.25</v>
      </c>
      <c r="I33">
        <f>POWER(C33-$G33, 2)</f>
        <v>0.5625</v>
      </c>
      <c r="J33">
        <f>POWER(D33-$G33, 2)</f>
        <v>0.5625</v>
      </c>
    </row>
    <row r="34" spans="1:10" x14ac:dyDescent="0.2">
      <c r="B34" s="1">
        <v>24</v>
      </c>
      <c r="C34" s="1">
        <v>82.9</v>
      </c>
      <c r="D34" s="1">
        <v>85</v>
      </c>
      <c r="E34" s="1"/>
      <c r="F34" s="1"/>
      <c r="G34" s="1">
        <f t="shared" si="0"/>
        <v>83.95</v>
      </c>
      <c r="I34">
        <f>POWER(C34-$G34, 2)</f>
        <v>1.102499999999994</v>
      </c>
      <c r="J34">
        <f>POWER(D34-$G34, 2)</f>
        <v>1.102499999999994</v>
      </c>
    </row>
    <row r="35" spans="1:10" x14ac:dyDescent="0.2">
      <c r="B35" s="1">
        <v>20</v>
      </c>
      <c r="C35" s="1">
        <v>67.09</v>
      </c>
      <c r="D35" s="1">
        <v>85</v>
      </c>
      <c r="G35" s="1">
        <f t="shared" si="0"/>
        <v>76.045000000000002</v>
      </c>
      <c r="I35">
        <f>POWER(C35-$G35, 2)</f>
        <v>80.192024999999973</v>
      </c>
      <c r="J35">
        <f>POWER(D35-$G35, 2)</f>
        <v>80.192024999999973</v>
      </c>
    </row>
    <row r="36" spans="1:10" x14ac:dyDescent="0.2">
      <c r="B36" s="1">
        <v>18</v>
      </c>
      <c r="C36" s="1">
        <v>83.6</v>
      </c>
      <c r="D36" s="1">
        <v>87</v>
      </c>
      <c r="E36" s="1"/>
      <c r="F36" s="1"/>
      <c r="G36" s="1">
        <f t="shared" si="0"/>
        <v>85.3</v>
      </c>
      <c r="I36">
        <f>POWER(C36-$G36, 2)</f>
        <v>2.8900000000000095</v>
      </c>
      <c r="J36">
        <f>POWER(D36-$G36, 2)</f>
        <v>2.8900000000000095</v>
      </c>
    </row>
    <row r="37" spans="1:10" x14ac:dyDescent="0.2">
      <c r="B37" s="1">
        <v>16</v>
      </c>
      <c r="C37" s="1">
        <v>73.8</v>
      </c>
      <c r="D37" s="1">
        <v>90</v>
      </c>
      <c r="E37" s="1"/>
      <c r="F37" s="1"/>
      <c r="G37" s="1">
        <f t="shared" si="0"/>
        <v>81.900000000000006</v>
      </c>
      <c r="I37">
        <f>POWER(C37-$G37, 2)</f>
        <v>65.610000000000142</v>
      </c>
      <c r="J37">
        <f>POWER(D37-$G37, 2)</f>
        <v>65.609999999999914</v>
      </c>
    </row>
    <row r="38" spans="1:10" x14ac:dyDescent="0.2">
      <c r="B38">
        <v>14</v>
      </c>
      <c r="C38">
        <v>86.5</v>
      </c>
      <c r="D38">
        <v>90</v>
      </c>
      <c r="G38" s="1">
        <f t="shared" si="0"/>
        <v>88.25</v>
      </c>
      <c r="I38">
        <f>POWER(C38-$G38, 2)</f>
        <v>3.0625</v>
      </c>
      <c r="J38">
        <f>POWER(D38-$G38, 2)</f>
        <v>3.0625</v>
      </c>
    </row>
    <row r="39" spans="1:10" x14ac:dyDescent="0.2">
      <c r="A39" t="s">
        <v>2</v>
      </c>
      <c r="B39">
        <v>90</v>
      </c>
      <c r="C39">
        <v>830</v>
      </c>
      <c r="D39">
        <v>823.9</v>
      </c>
      <c r="G39" s="1">
        <f t="shared" si="0"/>
        <v>826.95</v>
      </c>
      <c r="I39">
        <f>POWER(C39-$G39, 2)</f>
        <v>9.3024999999997231</v>
      </c>
      <c r="J39">
        <f>POWER(D39-$G39, 2)</f>
        <v>9.3025000000004159</v>
      </c>
    </row>
    <row r="40" spans="1:10" x14ac:dyDescent="0.2">
      <c r="B40">
        <v>88</v>
      </c>
      <c r="C40">
        <v>753</v>
      </c>
      <c r="D40" s="1">
        <v>739.7</v>
      </c>
      <c r="G40" s="1">
        <f t="shared" si="0"/>
        <v>746.35</v>
      </c>
      <c r="I40">
        <f>POWER(C40-$G40, 2)</f>
        <v>44.222499999999698</v>
      </c>
      <c r="J40">
        <f>POWER(D40-$G40, 2)</f>
        <v>44.222499999999698</v>
      </c>
    </row>
    <row r="41" spans="1:10" x14ac:dyDescent="0.2">
      <c r="B41">
        <v>86</v>
      </c>
      <c r="C41">
        <v>705</v>
      </c>
      <c r="D41" s="1">
        <v>702.2</v>
      </c>
      <c r="G41" s="1">
        <f t="shared" si="0"/>
        <v>703.6</v>
      </c>
      <c r="I41">
        <f>POWER(C41-$G41, 2)</f>
        <v>1.9599999999999362</v>
      </c>
      <c r="J41">
        <f>POWER(D41-$G41, 2)</f>
        <v>1.9599999999999362</v>
      </c>
    </row>
    <row r="42" spans="1:10" x14ac:dyDescent="0.2">
      <c r="B42">
        <v>84</v>
      </c>
      <c r="C42">
        <v>619</v>
      </c>
      <c r="D42" s="1">
        <v>562</v>
      </c>
      <c r="G42" s="1">
        <f t="shared" si="0"/>
        <v>590.5</v>
      </c>
      <c r="I42">
        <f>POWER(C42-$G42, 2)</f>
        <v>812.25</v>
      </c>
      <c r="J42">
        <f>POWER(D42-$G42, 2)</f>
        <v>812.25</v>
      </c>
    </row>
    <row r="43" spans="1:10" x14ac:dyDescent="0.2">
      <c r="B43">
        <v>82</v>
      </c>
      <c r="C43">
        <v>549</v>
      </c>
      <c r="D43" s="1">
        <v>531.20000000000005</v>
      </c>
      <c r="G43" s="1">
        <f t="shared" si="0"/>
        <v>540.1</v>
      </c>
      <c r="I43">
        <f>POWER(C43-$G43, 2)</f>
        <v>79.209999999999596</v>
      </c>
      <c r="J43">
        <f>POWER(D43-$G43, 2)</f>
        <v>79.209999999999596</v>
      </c>
    </row>
    <row r="44" spans="1:10" x14ac:dyDescent="0.2">
      <c r="B44">
        <v>80</v>
      </c>
      <c r="C44">
        <v>483</v>
      </c>
      <c r="D44" s="1">
        <v>459.3</v>
      </c>
      <c r="G44" s="1">
        <f t="shared" si="0"/>
        <v>471.15</v>
      </c>
      <c r="I44">
        <f>POWER(C44-$G44, 2)</f>
        <v>140.42250000000053</v>
      </c>
      <c r="J44">
        <f>POWER(D44-$G44, 2)</f>
        <v>140.42249999999919</v>
      </c>
    </row>
    <row r="45" spans="1:10" x14ac:dyDescent="0.2">
      <c r="B45">
        <v>78</v>
      </c>
      <c r="C45">
        <v>434</v>
      </c>
      <c r="D45" s="1">
        <v>424.7</v>
      </c>
      <c r="G45" s="1">
        <f t="shared" si="0"/>
        <v>429.35</v>
      </c>
      <c r="I45">
        <f>POWER(C45-$G45, 2)</f>
        <v>21.622499999999789</v>
      </c>
      <c r="J45">
        <f>POWER(D45-$G45, 2)</f>
        <v>21.622500000000318</v>
      </c>
    </row>
    <row r="46" spans="1:10" x14ac:dyDescent="0.2">
      <c r="B46">
        <v>74</v>
      </c>
      <c r="C46">
        <v>344</v>
      </c>
      <c r="D46" s="1">
        <v>320.8</v>
      </c>
      <c r="G46" s="1">
        <f t="shared" si="0"/>
        <v>332.4</v>
      </c>
      <c r="I46">
        <f>POWER(C46-$G46, 2)</f>
        <v>134.56000000000051</v>
      </c>
      <c r="J46">
        <f>POWER(D46-$G46, 2)</f>
        <v>134.55999999999921</v>
      </c>
    </row>
    <row r="47" spans="1:10" x14ac:dyDescent="0.2">
      <c r="B47">
        <v>70</v>
      </c>
      <c r="C47">
        <v>272</v>
      </c>
      <c r="D47" s="1">
        <v>267.7</v>
      </c>
      <c r="G47" s="1">
        <f t="shared" si="0"/>
        <v>269.85000000000002</v>
      </c>
      <c r="I47">
        <f>POWER(C47-$G47, 2)</f>
        <v>4.6224999999999019</v>
      </c>
      <c r="J47">
        <f>POWER(D47-$G47, 2)</f>
        <v>4.622500000000147</v>
      </c>
    </row>
    <row r="48" spans="1:10" x14ac:dyDescent="0.2">
      <c r="B48">
        <v>68</v>
      </c>
      <c r="C48">
        <v>237</v>
      </c>
      <c r="D48" s="1">
        <v>211.2</v>
      </c>
      <c r="G48" s="1">
        <f t="shared" si="0"/>
        <v>224.1</v>
      </c>
      <c r="I48">
        <f>POWER(C48-$G48, 2)</f>
        <v>166.41000000000014</v>
      </c>
      <c r="J48">
        <f>POWER(D48-$G48, 2)</f>
        <v>166.41000000000014</v>
      </c>
    </row>
    <row r="49" spans="2:10" x14ac:dyDescent="0.2">
      <c r="B49">
        <v>66</v>
      </c>
      <c r="C49">
        <v>207</v>
      </c>
      <c r="D49" s="1">
        <v>205.2</v>
      </c>
      <c r="G49" s="1">
        <f t="shared" si="0"/>
        <v>206.1</v>
      </c>
      <c r="I49">
        <f>POWER(C49-$G49, 2)</f>
        <v>0.81000000000001027</v>
      </c>
      <c r="J49">
        <f>POWER(D49-$G49, 2)</f>
        <v>0.81000000000001027</v>
      </c>
    </row>
    <row r="50" spans="2:10" x14ac:dyDescent="0.2">
      <c r="B50">
        <v>64</v>
      </c>
      <c r="C50">
        <v>188</v>
      </c>
      <c r="D50" s="1">
        <v>156.6</v>
      </c>
      <c r="G50" s="1">
        <f t="shared" si="0"/>
        <v>172.3</v>
      </c>
      <c r="I50">
        <f>POWER(C50-$G50, 2)</f>
        <v>246.48999999999964</v>
      </c>
      <c r="J50">
        <f>POWER(D50-$G50, 2)</f>
        <v>246.49000000000055</v>
      </c>
    </row>
    <row r="51" spans="2:10" x14ac:dyDescent="0.2">
      <c r="B51">
        <v>62</v>
      </c>
      <c r="C51">
        <v>172</v>
      </c>
      <c r="D51" s="1">
        <v>165.1</v>
      </c>
      <c r="G51" s="1">
        <f t="shared" si="0"/>
        <v>168.55</v>
      </c>
      <c r="I51">
        <f>POWER(C51-$G51, 2)</f>
        <v>11.902499999999922</v>
      </c>
      <c r="J51">
        <f>POWER(D51-$G51, 2)</f>
        <v>11.902500000000117</v>
      </c>
    </row>
    <row r="52" spans="2:10" x14ac:dyDescent="0.2">
      <c r="B52">
        <v>60</v>
      </c>
      <c r="C52">
        <v>159</v>
      </c>
      <c r="D52" s="1">
        <v>146</v>
      </c>
      <c r="G52" s="1">
        <f t="shared" si="0"/>
        <v>152.5</v>
      </c>
      <c r="I52">
        <f>POWER(C52-$G52, 2)</f>
        <v>42.25</v>
      </c>
      <c r="J52">
        <f>POWER(D52-$G52, 2)</f>
        <v>42.25</v>
      </c>
    </row>
    <row r="53" spans="2:10" x14ac:dyDescent="0.2">
      <c r="B53">
        <v>54</v>
      </c>
      <c r="C53">
        <v>119</v>
      </c>
      <c r="D53" s="1">
        <v>115.3</v>
      </c>
      <c r="G53" s="1">
        <f t="shared" si="0"/>
        <v>117.15</v>
      </c>
      <c r="I53">
        <f>POWER(C53-$G53, 2)</f>
        <v>3.422499999999979</v>
      </c>
      <c r="J53">
        <f>POWER(D53-$G53, 2)</f>
        <v>3.4225000000000314</v>
      </c>
    </row>
    <row r="54" spans="2:10" x14ac:dyDescent="0.2">
      <c r="B54">
        <v>52</v>
      </c>
      <c r="C54">
        <v>110</v>
      </c>
      <c r="D54" s="1">
        <v>106.1</v>
      </c>
      <c r="G54" s="1">
        <f t="shared" si="0"/>
        <v>108.05</v>
      </c>
      <c r="I54">
        <f>POWER(C54-$G54, 2)</f>
        <v>3.8025000000000109</v>
      </c>
      <c r="J54">
        <f>POWER(D54-$G54, 2)</f>
        <v>3.8025000000000109</v>
      </c>
    </row>
    <row r="55" spans="2:10" x14ac:dyDescent="0.2">
      <c r="B55">
        <v>50</v>
      </c>
      <c r="C55">
        <v>103</v>
      </c>
      <c r="D55" s="1">
        <v>91.3</v>
      </c>
      <c r="G55" s="1">
        <f t="shared" si="0"/>
        <v>97.15</v>
      </c>
      <c r="I55">
        <f>POWER(C55-$G55, 2)</f>
        <v>34.222499999999933</v>
      </c>
      <c r="J55">
        <f>POWER(D55-$G55, 2)</f>
        <v>34.222500000000103</v>
      </c>
    </row>
    <row r="56" spans="2:10" x14ac:dyDescent="0.2">
      <c r="B56">
        <v>48</v>
      </c>
      <c r="C56">
        <v>96</v>
      </c>
      <c r="D56" s="1">
        <v>94.9</v>
      </c>
      <c r="G56" s="1">
        <f t="shared" si="0"/>
        <v>95.45</v>
      </c>
      <c r="I56">
        <f>POWER(C56-$G56, 2)</f>
        <v>0.30249999999999688</v>
      </c>
      <c r="J56">
        <f>POWER(D56-$G56, 2)</f>
        <v>0.30249999999999688</v>
      </c>
    </row>
    <row r="57" spans="2:10" x14ac:dyDescent="0.2">
      <c r="B57">
        <v>42</v>
      </c>
      <c r="C57">
        <v>86</v>
      </c>
      <c r="D57" s="1">
        <v>85.4</v>
      </c>
      <c r="G57" s="1">
        <f t="shared" si="0"/>
        <v>85.7</v>
      </c>
      <c r="I57">
        <f>POWER(C57-$G57, 2)</f>
        <v>8.999999999999829E-2</v>
      </c>
      <c r="J57">
        <f>POWER(D57-$G57, 2)</f>
        <v>8.999999999999829E-2</v>
      </c>
    </row>
    <row r="58" spans="2:10" x14ac:dyDescent="0.2">
      <c r="B58">
        <v>40</v>
      </c>
      <c r="C58">
        <v>82</v>
      </c>
      <c r="D58" s="1">
        <v>73.09</v>
      </c>
      <c r="G58" s="1">
        <f t="shared" si="0"/>
        <v>77.545000000000002</v>
      </c>
      <c r="I58">
        <f>POWER(C58-$G58, 2)</f>
        <v>19.847024999999984</v>
      </c>
      <c r="J58">
        <f>POWER(D58-$G58, 2)</f>
        <v>19.847024999999984</v>
      </c>
    </row>
    <row r="59" spans="2:10" x14ac:dyDescent="0.2">
      <c r="B59">
        <v>38</v>
      </c>
      <c r="C59">
        <v>77</v>
      </c>
      <c r="D59" s="1">
        <v>60.6</v>
      </c>
      <c r="G59" s="1">
        <f t="shared" si="0"/>
        <v>68.8</v>
      </c>
      <c r="I59">
        <f>POWER(C59-$G59, 2)</f>
        <v>67.240000000000052</v>
      </c>
      <c r="J59">
        <f>POWER(D59-$G59, 2)</f>
        <v>67.239999999999924</v>
      </c>
    </row>
    <row r="60" spans="2:10" x14ac:dyDescent="0.2">
      <c r="B60">
        <v>34</v>
      </c>
      <c r="C60">
        <v>69</v>
      </c>
      <c r="D60" s="1">
        <v>61.3</v>
      </c>
      <c r="G60" s="1">
        <f t="shared" ref="G60:G65" si="1">AVERAGE(C60:D60)</f>
        <v>65.150000000000006</v>
      </c>
      <c r="I60">
        <f>POWER(C60-$G60, 2)</f>
        <v>14.822499999999955</v>
      </c>
      <c r="J60">
        <f>POWER(D60-$G60, 2)</f>
        <v>14.822500000000066</v>
      </c>
    </row>
    <row r="61" spans="2:10" x14ac:dyDescent="0.2">
      <c r="B61">
        <v>32</v>
      </c>
      <c r="C61">
        <v>65</v>
      </c>
      <c r="D61" s="1">
        <v>64.3</v>
      </c>
      <c r="G61" s="1">
        <f t="shared" si="1"/>
        <v>64.650000000000006</v>
      </c>
      <c r="I61">
        <f>POWER(C61-$G61, 2)</f>
        <v>0.12249999999999601</v>
      </c>
      <c r="J61">
        <f>POWER(D61-$G61, 2)</f>
        <v>0.12250000000000597</v>
      </c>
    </row>
    <row r="62" spans="2:10" x14ac:dyDescent="0.2">
      <c r="B62">
        <v>24</v>
      </c>
      <c r="C62">
        <v>61</v>
      </c>
      <c r="D62" s="1">
        <v>59.2</v>
      </c>
      <c r="G62" s="1">
        <f t="shared" si="1"/>
        <v>60.1</v>
      </c>
      <c r="I62">
        <f>POWER(C62-$G62, 2)</f>
        <v>0.80999999999999739</v>
      </c>
      <c r="J62">
        <f>POWER(D62-$G62, 2)</f>
        <v>0.80999999999999739</v>
      </c>
    </row>
    <row r="63" spans="2:10" x14ac:dyDescent="0.2">
      <c r="B63">
        <v>22</v>
      </c>
      <c r="C63">
        <v>59</v>
      </c>
      <c r="D63" s="1">
        <v>50.5</v>
      </c>
      <c r="G63" s="1">
        <f t="shared" si="1"/>
        <v>54.75</v>
      </c>
      <c r="I63">
        <f>POWER(C63-$G63, 2)</f>
        <v>18.0625</v>
      </c>
      <c r="J63">
        <f>POWER(D63-$G63, 2)</f>
        <v>18.0625</v>
      </c>
    </row>
    <row r="64" spans="2:10" x14ac:dyDescent="0.2">
      <c r="B64">
        <v>18</v>
      </c>
      <c r="C64">
        <v>58</v>
      </c>
      <c r="D64" s="1">
        <v>57.3</v>
      </c>
      <c r="G64" s="1">
        <f t="shared" si="1"/>
        <v>57.65</v>
      </c>
      <c r="I64">
        <f>POWER(C64-$G64, 2)</f>
        <v>0.122500000000001</v>
      </c>
      <c r="J64">
        <f>POWER(D64-$G64, 2)</f>
        <v>0.122500000000001</v>
      </c>
    </row>
    <row r="65" spans="2:10" x14ac:dyDescent="0.2">
      <c r="B65">
        <v>16</v>
      </c>
      <c r="C65">
        <v>58</v>
      </c>
      <c r="D65" s="1">
        <v>56.1</v>
      </c>
      <c r="G65" s="1">
        <f t="shared" si="1"/>
        <v>57.05</v>
      </c>
      <c r="I65">
        <f>POWER(C65-$G65, 2)</f>
        <v>0.90250000000000541</v>
      </c>
      <c r="J65">
        <f>POWER(D65-$G65, 2)</f>
        <v>0.90249999999999186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2022-05-23T10:27:25Z</dcterms:created>
  <dcterms:modified xsi:type="dcterms:W3CDTF">2022-05-28T08:54:40Z</dcterms:modified>
</cp:coreProperties>
</file>