
<file path=[Content_Types].xml><?xml version="1.0" encoding="utf-8"?>
<Types xmlns="http://schemas.openxmlformats.org/package/2006/content-types">
  <Default Extension="xml" ContentType="application/xml"/>
  <Default Extension="wmf" ContentType="image/x-wmf"/>
  <Default Extension="png" ContentType="image/png"/>
  <Default Extension="jpeg" ContentType="image/jpeg"/>
  <Default Extension="rels" ContentType="application/vnd.openxmlformats-package.relationships+xml"/>
  <Default Extension="bin" ContentType="application/vnd.openxmlformats-officedocument.oleObject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xl/theme/theme1.xml" ContentType="application/vnd.openxmlformats-officedocument.theme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Hoja1" sheetId="1" state="visible" r:id="rId1"/>
    <sheet name="Hoja2" sheetId="2" state="visible" r:id="rId2"/>
  </sheets>
  <calcPr/>
</workbook>
</file>

<file path=xl/sharedStrings.xml><?xml version="1.0" encoding="utf-8"?>
<sst xmlns="http://schemas.openxmlformats.org/spreadsheetml/2006/main" count="72" uniqueCount="72">
  <si>
    <t xml:space="preserve">Nombre del Grupo: HELLO WORLD (FRANCISCO JAVIER COCA SORES, FRANCISCO JAVIER JIMENEZ MONTES, JUAN MARQUES GARRIDO, PABLO JESUS MORENO POLO)</t>
  </si>
  <si>
    <t>NOTA</t>
  </si>
  <si>
    <t>Elementos</t>
  </si>
  <si>
    <t xml:space="preserve">Realizado (SI/NO)</t>
  </si>
  <si>
    <t xml:space="preserve">Evidencias: Dónde debe mirar el profesor para comprobar que se ha hecho</t>
  </si>
  <si>
    <t xml:space="preserve">¿Se han creado los siguientes objetos?</t>
  </si>
  <si>
    <t xml:space="preserve">¿Se ha creado un esquema distinto para el trabajo?</t>
  </si>
  <si>
    <t>SI</t>
  </si>
  <si>
    <t xml:space="preserve">Se ha creado el tablespace independiente TS_FINTECH y TS_INDICES para el trabajo?</t>
  </si>
  <si>
    <t xml:space="preserve">SE ENCUENTRA EN EL ARCHIVO NIVEL_FISICO.SQL</t>
  </si>
  <si>
    <t xml:space="preserve">Se han creado índices en la base de datos? De qué tipo? Porqué? Cuales?</t>
  </si>
  <si>
    <t xml:space="preserve">IDENT_CLIENTE_INDEX SOBRE LA FUNCION CLIENTE(UPPER(IDENT)). DIVISA_REFERENCIA SOBRE CTA_REF(DIVISA_ABREV), ES UN INDICE DE TIPO BITMAP</t>
  </si>
  <si>
    <t xml:space="preserve">¿Se han importado los datos a la tabla de divisas tal y como se especificaba en la práctica de nivel físico?</t>
  </si>
  <si>
    <t xml:space="preserve">LOS DATOS FUERON IMPORTADOS</t>
  </si>
  <si>
    <t>Vistas</t>
  </si>
  <si>
    <t>V_SALDOS</t>
  </si>
  <si>
    <t>EJERCICIOS_2_y_3.SQL</t>
  </si>
  <si>
    <t>V_TARJETA_MENSUAL</t>
  </si>
  <si>
    <t>V_PAGOS_PENDIENTES</t>
  </si>
  <si>
    <t xml:space="preserve">¿Se han creado las vistas de cotizaciones detalladas en la práctica de nivel físiso? </t>
  </si>
  <si>
    <t>NIVEL_FISICO.SQL</t>
  </si>
  <si>
    <t xml:space="preserve">Paquetes PL/SQL </t>
  </si>
  <si>
    <t>PK_GESTION_CLIENTES</t>
  </si>
  <si>
    <t xml:space="preserve">GESTION_CLIENTES_DEFINICION.SQL Y GESTION_CLIENTES_CUERPO.SQL</t>
  </si>
  <si>
    <t>PK_GESTION_CUENTAS</t>
  </si>
  <si>
    <t xml:space="preserve">GESTION_CUENTAS_DEFINICION.SQL Y GESTION_CUENTAS_CUERPO.SQL</t>
  </si>
  <si>
    <t>Procedimientos</t>
  </si>
  <si>
    <t>P_COBRO</t>
  </si>
  <si>
    <t>Triggers</t>
  </si>
  <si>
    <t>TR_TRANSACCION</t>
  </si>
  <si>
    <t>Jobs</t>
  </si>
  <si>
    <t>J_LIQUIDAR</t>
  </si>
  <si>
    <t>Transacciones</t>
  </si>
  <si>
    <t xml:space="preserve">Se han confirmado/deshecho las transacciones en los procedimientos y en los paquetes</t>
  </si>
  <si>
    <t xml:space="preserve">PRESENTE EN TODOS LOS PAQUETES Y PROCEDIMIENTOS</t>
  </si>
  <si>
    <t>Excepciones</t>
  </si>
  <si>
    <t xml:space="preserve">Se han controlado excepciones</t>
  </si>
  <si>
    <t xml:space="preserve">EN TODOS LOS FICHEROS DE LOS PAQUETES SE COMPRUEBAN LA MAYOR CANTIDAD DE EXCEPCIONES POSIBLES</t>
  </si>
  <si>
    <t xml:space="preserve">¿Se han probado todas las funcionalidades insertando datos coherentes?</t>
  </si>
  <si>
    <t>SCRIPT_TESTS.SQL</t>
  </si>
  <si>
    <t xml:space="preserve">Si has contestado NO a alguna de las pregunas anteriores, el trabajo se considera no superado</t>
  </si>
  <si>
    <t xml:space="preserve">Si has contestado SI a todas las pregunas anteriores, y el trabajo está correcto, la nota del trabajo en grupo será 2 sobre 4</t>
  </si>
  <si>
    <t xml:space="preserve">Para subir la nota se deben realizar las siguientes opciones:</t>
  </si>
  <si>
    <t>PK_OPERATIVA</t>
  </si>
  <si>
    <t xml:space="preserve">PK_OPERATIVA_CUERPO.SQL Y PK_OPERATIVA_DEFINICION.SQL</t>
  </si>
  <si>
    <t xml:space="preserve">Cambio de divisa</t>
  </si>
  <si>
    <t>J_CAMBIO_EURO</t>
  </si>
  <si>
    <t>EJERCICIO_4.SQL</t>
  </si>
  <si>
    <t xml:space="preserve">¿Es el diseño (modelo E/R) de la base de datos correcto?</t>
  </si>
  <si>
    <t xml:space="preserve">¿Se comprueban restricciones semánticas? El rango debe estar dentro de ..., números no negativos en ciertos campos, comparación de fechas, etc.</t>
  </si>
  <si>
    <t xml:space="preserve">SE COMPRUEBA EN ALGUNOS PROCEDIMIENTOS DE LOS PAQUETES</t>
  </si>
  <si>
    <t xml:space="preserve">Se han creado Restricciones NOT NULL / UNIQUE</t>
  </si>
  <si>
    <t xml:space="preserve">EN LAS COLUMNAS DE LAS TABLAS</t>
  </si>
  <si>
    <t>Seguridad</t>
  </si>
  <si>
    <t xml:space="preserve">Se han creado  roles adecuadamente</t>
  </si>
  <si>
    <t>NO</t>
  </si>
  <si>
    <t xml:space="preserve">Se han asignado usuarios a los roles adecuadamente</t>
  </si>
  <si>
    <t xml:space="preserve">Se han asignado los permisos de forma restrictiva a todos los usuarios. Ejemplos:</t>
  </si>
  <si>
    <t xml:space="preserve">Operaciones a realizar por los clientes</t>
  </si>
  <si>
    <t xml:space="preserve">Operaciones a realizar por las personas autorizadas</t>
  </si>
  <si>
    <t xml:space="preserve">Operaciones a realizar por personal del banco</t>
  </si>
  <si>
    <t xml:space="preserve">Alguna política de gestión de contraseñas</t>
  </si>
  <si>
    <t xml:space="preserve">Se ha activado TDE y encriptado algunas columnas</t>
  </si>
  <si>
    <t>Auditoria</t>
  </si>
  <si>
    <t xml:space="preserve">Se ha configurado AUDIT para modificación de saldos y movimientos o se ha creado un Trigger</t>
  </si>
  <si>
    <t>Miscelanea</t>
  </si>
  <si>
    <t xml:space="preserve">Se han introducido (SUFICIENTES) datos para comprobar la integridad referencial del modelo lógico?</t>
  </si>
  <si>
    <t xml:space="preserve">Se han tratado correctamente las mayusculas/minusculas en triggers, índices, etc.</t>
  </si>
  <si>
    <t xml:space="preserve">¿Se han introducido mejoras a los procedimientos de PL/SQL propuestos en el ejercicio 1 y 2?</t>
  </si>
  <si>
    <t xml:space="preserve">LAS SECUENCIAS SE HAN CREADO</t>
  </si>
  <si>
    <t xml:space="preserve">¿Se han introducido procedimientos/funciones/jobs/triggers o vistas adicionales a las propuestas?</t>
  </si>
  <si>
    <t>Columna1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</si>
</sst>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7">
    <font>
      <name val="Calibri"/>
      <color theme="1"/>
      <sz val="11.000000"/>
      <scheme val="minor"/>
    </font>
    <font>
      <name val="Calibri"/>
      <color theme="10"/>
      <sz val="11.000000"/>
      <u/>
      <scheme val="minor"/>
    </font>
    <font>
      <name val="Calibri"/>
      <color theme="11"/>
      <sz val="11.000000"/>
      <u/>
      <scheme val="minor"/>
    </font>
    <font>
      <name val="Calibri"/>
      <b/>
      <color theme="1"/>
      <sz val="11.000000"/>
      <scheme val="minor"/>
    </font>
    <font>
      <name val="Calibri"/>
      <b/>
      <color theme="1"/>
      <sz val="11.000000"/>
      <u/>
      <scheme val="minor"/>
    </font>
    <font>
      <name val="Calibri"/>
      <sz val="11.000000"/>
      <scheme val="minor"/>
    </font>
    <font>
      <name val="Calibri"/>
      <color indexed="2"/>
      <sz val="18.000000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9">
    <xf fontId="0" fillId="0" borderId="0" numFmtId="0" applyNumberFormat="1" applyFont="1" applyFill="1" applyBorder="1"/>
    <xf fontId="1" fillId="0" borderId="0" numFmtId="0" applyNumberFormat="0" applyFont="1" applyFill="0" applyBorder="0" applyProtection="0"/>
    <xf fontId="1" fillId="0" borderId="0" numFmtId="0" applyNumberFormat="0" applyFont="1" applyFill="0" applyBorder="0" applyProtection="0"/>
    <xf fontId="1" fillId="0" borderId="0" numFmtId="0" applyNumberFormat="0" applyFont="1" applyFill="0" applyBorder="0" applyProtection="0"/>
    <xf fontId="1" fillId="0" borderId="0" numFmtId="0" applyNumberFormat="0" applyFont="1" applyFill="0" applyBorder="0" applyProtection="0"/>
    <xf fontId="1" fillId="0" borderId="0" numFmtId="0" applyNumberFormat="0" applyFont="1" applyFill="0" applyBorder="0" applyProtection="0"/>
    <xf fontId="1" fillId="0" borderId="0" numFmtId="0" applyNumberFormat="0" applyFont="1" applyFill="0" applyBorder="0" applyProtection="0"/>
    <xf fontId="1" fillId="0" borderId="0" numFmtId="0" applyNumberFormat="0" applyFont="1" applyFill="0" applyBorder="0" applyProtection="0"/>
    <xf fontId="1" fillId="0" borderId="0" numFmtId="0" applyNumberFormat="0" applyFont="1" applyFill="0" applyBorder="0" applyProtection="0"/>
    <xf fontId="1" fillId="0" borderId="0" numFmtId="0" applyNumberFormat="0" applyFont="1" applyFill="0" applyBorder="0" applyProtection="0"/>
    <xf fontId="2" fillId="0" borderId="0" numFmtId="0" applyNumberFormat="0" applyFont="1" applyFill="0" applyBorder="0" applyProtection="0"/>
    <xf fontId="2" fillId="0" borderId="0" numFmtId="0" applyNumberFormat="0" applyFont="1" applyFill="0" applyBorder="0" applyProtection="0"/>
    <xf fontId="2" fillId="0" borderId="0" numFmtId="0" applyNumberFormat="0" applyFont="1" applyFill="0" applyBorder="0" applyProtection="0"/>
    <xf fontId="2" fillId="0" borderId="0" numFmtId="0" applyNumberFormat="0" applyFont="1" applyFill="0" applyBorder="0" applyProtection="0"/>
    <xf fontId="2" fillId="0" borderId="0" numFmtId="0" applyNumberFormat="0" applyFont="1" applyFill="0" applyBorder="0" applyProtection="0"/>
    <xf fontId="2" fillId="0" borderId="0" numFmtId="0" applyNumberFormat="0" applyFont="1" applyFill="0" applyBorder="0" applyProtection="0"/>
    <xf fontId="2" fillId="0" borderId="0" numFmtId="0" applyNumberFormat="0" applyFont="1" applyFill="0" applyBorder="0" applyProtection="0"/>
    <xf fontId="2" fillId="0" borderId="0" numFmtId="0" applyNumberFormat="0" applyFont="1" applyFill="0" applyBorder="0" applyProtection="0"/>
    <xf fontId="2" fillId="0" borderId="0" numFmtId="0" applyNumberFormat="0" applyFont="1" applyFill="0" applyBorder="0" applyProtection="0"/>
  </cellStyleXfs>
  <cellXfs count="16">
    <xf fontId="0" fillId="0" borderId="0" numFmtId="0" xfId="0"/>
    <xf fontId="0" fillId="0" borderId="0" numFmtId="0" xfId="0" applyAlignment="1">
      <alignment wrapText="1"/>
    </xf>
    <xf fontId="3" fillId="0" borderId="0" numFmtId="0" xfId="0" applyFont="1" applyAlignment="1">
      <alignment horizontal="left"/>
    </xf>
    <xf fontId="3" fillId="0" borderId="0" numFmtId="0" xfId="0" applyFont="1" applyAlignment="1">
      <alignment horizontal="left" wrapText="1"/>
    </xf>
    <xf fontId="4" fillId="0" borderId="0" numFmtId="0" xfId="0" applyFont="1" applyAlignment="1">
      <alignment wrapText="1"/>
    </xf>
    <xf fontId="3" fillId="0" borderId="1" numFmtId="0" xfId="0" applyFont="1" applyBorder="1" applyAlignment="1">
      <alignment wrapText="1"/>
    </xf>
    <xf fontId="0" fillId="0" borderId="0" numFmtId="0" xfId="0"/>
    <xf fontId="3" fillId="0" borderId="0" numFmtId="0" xfId="0" applyFont="1" applyAlignment="1">
      <alignment wrapText="1"/>
    </xf>
    <xf fontId="5" fillId="0" borderId="0" numFmtId="0" xfId="0" applyFont="1"/>
    <xf fontId="5" fillId="0" borderId="0" numFmtId="0" xfId="0" applyFont="1" applyAlignment="1">
      <alignment wrapText="1"/>
    </xf>
    <xf fontId="0" fillId="0" borderId="0" numFmtId="0" xfId="0" applyAlignment="1">
      <alignment wrapText="1"/>
    </xf>
    <xf fontId="0" fillId="0" borderId="2" numFmtId="0" xfId="0" applyBorder="1"/>
    <xf fontId="0" fillId="0" borderId="2" numFmtId="0" xfId="0" applyBorder="1" applyAlignment="1">
      <alignment wrapText="1"/>
    </xf>
    <xf fontId="6" fillId="0" borderId="0" numFmtId="0" xfId="0" applyFont="1"/>
    <xf fontId="6" fillId="0" borderId="2" numFmtId="0" xfId="0" applyFont="1" applyBorder="1"/>
    <xf fontId="4" fillId="0" borderId="0" numFmtId="0" xfId="0" applyFont="1"/>
  </cellXfs>
  <cellStyles count="19">
    <cellStyle name="Hipervínculo" xfId="1" builtinId="8"/>
    <cellStyle name="Hipervínculo" xfId="2" builtinId="8"/>
    <cellStyle name="Hipervínculo" xfId="3" builtinId="8"/>
    <cellStyle name="Hipervínculo" xfId="4" builtinId="8"/>
    <cellStyle name="Hipervínculo" xfId="5" builtinId="8"/>
    <cellStyle name="Hipervínculo" xfId="6" builtinId="8"/>
    <cellStyle name="Hipervínculo" xfId="7" builtinId="8"/>
    <cellStyle name="Hipervínculo" xfId="8" builtinId="8"/>
    <cellStyle name="Hipervínculo" xfId="9" builtinId="8"/>
    <cellStyle name="Hipervínculo visitado" xfId="10" builtinId="9"/>
    <cellStyle name="Hipervínculo visitado" xfId="11" builtinId="9"/>
    <cellStyle name="Hipervínculo visitado" xfId="12" builtinId="9"/>
    <cellStyle name="Hipervínculo visitado" xfId="13" builtinId="9"/>
    <cellStyle name="Hipervínculo visitado" xfId="14" builtinId="9"/>
    <cellStyle name="Hipervínculo visitado" xfId="15" builtinId="9"/>
    <cellStyle name="Hipervínculo visitado" xfId="16" builtinId="9"/>
    <cellStyle name="Hipervínculo visitado" xfId="17" builtinId="9"/>
    <cellStyle name="Hipervínculo visitado" xfId="18" builtinId="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5" Type="http://schemas.openxmlformats.org/officeDocument/2006/relationships/styles" Target="styles.xml"/><Relationship  Id="rId4" Type="http://schemas.openxmlformats.org/officeDocument/2006/relationships/sharedStrings" Target="sharedStrings.xml"/><Relationship  Id="rId2" Type="http://schemas.openxmlformats.org/officeDocument/2006/relationships/worksheet" Target="worksheets/sheet2.xml"/><Relationship  Id="rId3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displayName="Tabla1" ref="A1:A3">
  <autoFilter ref="A1:A3"/>
  <tableColumns count="1">
    <tableColumn id="1" name="Columna1"/>
  </tableColumns>
  <tableStyleInfo name="TableStyleMedium2" showFirstColumn="0" showLastColumn="0" showRowStripes="1" showColumnStripes="0"/>
</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<Relationships xmlns="http://schemas.openxmlformats.org/package/2006/relationships"><Relationship 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46" zoomScale="100" workbookViewId="0">
      <selection activeCell="D29" activeCellId="0" sqref="D29"/>
    </sheetView>
  </sheetViews>
  <sheetFormatPr baseColWidth="10" defaultRowHeight="14.25"/>
  <cols>
    <col customWidth="1" min="1" max="1" style="1" width="18.88671875"/>
    <col customWidth="1" min="2" max="2" style="1" width="23.88671875"/>
    <col customWidth="1" min="3" max="3" style="1" width="57.5546875"/>
    <col customWidth="1" min="4" max="4" width="17.6640625"/>
    <col customWidth="1" min="5" max="5" width="51.44140625"/>
  </cols>
  <sheetData>
    <row r="1" s="2" customFormat="1">
      <c r="A1" s="2" t="s">
        <v>0</v>
      </c>
    </row>
    <row r="2" s="2" customFormat="1">
      <c r="A2" s="2"/>
      <c r="B2" s="3"/>
      <c r="C2" s="3"/>
      <c r="D2" s="3"/>
      <c r="F2" s="2" t="s">
        <v>1</v>
      </c>
    </row>
    <row r="3" ht="28.5">
      <c r="A3" s="4" t="s">
        <v>2</v>
      </c>
      <c r="C3" s="4"/>
      <c r="D3" s="4" t="s">
        <v>3</v>
      </c>
      <c r="E3" s="5" t="s">
        <v>4</v>
      </c>
      <c r="F3" s="6"/>
      <c r="G3" s="6"/>
    </row>
    <row r="4" ht="28.5">
      <c r="B4" s="7" t="s">
        <v>5</v>
      </c>
      <c r="C4" s="7"/>
      <c r="D4" s="7"/>
      <c r="E4" s="1"/>
    </row>
    <row r="5">
      <c r="A5">
        <v>1</v>
      </c>
      <c r="B5" s="8" t="s">
        <v>6</v>
      </c>
      <c r="C5" s="9"/>
      <c r="D5" s="9" t="s">
        <v>7</v>
      </c>
      <c r="E5" s="1"/>
      <c r="F5">
        <f t="shared" ref="F5:F7" si="0">IF(D5="NO",0,1)</f>
        <v>1</v>
      </c>
    </row>
    <row r="6" ht="28.5">
      <c r="C6" s="1" t="s">
        <v>8</v>
      </c>
      <c r="D6" s="9" t="s">
        <v>7</v>
      </c>
      <c r="E6" s="1" t="s">
        <v>9</v>
      </c>
      <c r="F6">
        <f t="shared" si="0"/>
        <v>1</v>
      </c>
    </row>
    <row r="7" ht="42.75">
      <c r="C7" s="1" t="s">
        <v>10</v>
      </c>
      <c r="D7" s="9" t="s">
        <v>7</v>
      </c>
      <c r="E7" s="1" t="s">
        <v>11</v>
      </c>
      <c r="F7">
        <f t="shared" si="0"/>
        <v>1</v>
      </c>
    </row>
    <row r="8" ht="28.5">
      <c r="C8" s="1" t="s">
        <v>12</v>
      </c>
      <c r="D8" s="1" t="s">
        <v>7</v>
      </c>
      <c r="E8" s="1" t="s">
        <v>13</v>
      </c>
      <c r="F8">
        <v>1</v>
      </c>
    </row>
    <row r="9">
      <c r="A9">
        <f>A5+1</f>
        <v>2</v>
      </c>
      <c r="B9" s="6" t="s">
        <v>14</v>
      </c>
      <c r="D9" s="1"/>
      <c r="E9" s="1"/>
    </row>
    <row r="10">
      <c r="C10" s="1" t="s">
        <v>15</v>
      </c>
      <c r="D10" s="9" t="s">
        <v>7</v>
      </c>
      <c r="E10" s="1" t="s">
        <v>16</v>
      </c>
      <c r="F10">
        <f t="shared" ref="F10:F33" si="1">IF(D10="NO",0,1)</f>
        <v>1</v>
      </c>
    </row>
    <row r="11">
      <c r="C11" s="1" t="s">
        <v>17</v>
      </c>
      <c r="D11" s="9" t="s">
        <v>7</v>
      </c>
      <c r="E11" s="1" t="s">
        <v>16</v>
      </c>
      <c r="F11">
        <f t="shared" si="1"/>
        <v>1</v>
      </c>
    </row>
    <row r="12">
      <c r="C12" s="1" t="s">
        <v>18</v>
      </c>
      <c r="D12" s="9" t="s">
        <v>7</v>
      </c>
      <c r="E12" s="1" t="s">
        <v>16</v>
      </c>
      <c r="F12">
        <f t="shared" si="1"/>
        <v>1</v>
      </c>
    </row>
    <row r="13" ht="28.5">
      <c r="C13" s="1" t="s">
        <v>19</v>
      </c>
      <c r="D13" s="1" t="s">
        <v>7</v>
      </c>
      <c r="E13" s="1" t="s">
        <v>20</v>
      </c>
      <c r="F13">
        <v>1</v>
      </c>
    </row>
    <row r="14">
      <c r="A14">
        <f>A9+1</f>
        <v>3</v>
      </c>
      <c r="B14" s="6" t="s">
        <v>21</v>
      </c>
      <c r="D14" s="1"/>
      <c r="E14" s="1"/>
    </row>
    <row r="15" s="6" customFormat="1" ht="28.5">
      <c r="C15" s="1" t="s">
        <v>22</v>
      </c>
      <c r="D15" s="9" t="s">
        <v>7</v>
      </c>
      <c r="E15" s="1" t="s">
        <v>23</v>
      </c>
      <c r="F15">
        <f t="shared" si="1"/>
        <v>1</v>
      </c>
    </row>
    <row r="16" ht="28.5">
      <c r="C16" s="9" t="s">
        <v>24</v>
      </c>
      <c r="D16" s="9" t="s">
        <v>7</v>
      </c>
      <c r="E16" s="1" t="s">
        <v>25</v>
      </c>
      <c r="F16">
        <f t="shared" si="1"/>
        <v>1</v>
      </c>
    </row>
    <row r="17">
      <c r="C17" s="9"/>
      <c r="D17" s="9"/>
      <c r="E17" s="1"/>
    </row>
    <row r="18">
      <c r="A18">
        <f>A14+1</f>
        <v>4</v>
      </c>
      <c r="B18" s="1" t="s">
        <v>26</v>
      </c>
      <c r="C18" s="9"/>
      <c r="D18" s="9"/>
      <c r="E18" s="1"/>
    </row>
    <row r="19">
      <c r="C19" s="9" t="s">
        <v>27</v>
      </c>
      <c r="D19" s="9" t="s">
        <v>7</v>
      </c>
      <c r="E19" s="1" t="s">
        <v>16</v>
      </c>
      <c r="F19">
        <f t="shared" si="1"/>
        <v>1</v>
      </c>
    </row>
    <row r="20">
      <c r="B20" s="9"/>
      <c r="C20" s="9"/>
      <c r="D20" s="9"/>
      <c r="E20" s="1"/>
    </row>
    <row r="21">
      <c r="A21">
        <f>A18+1</f>
        <v>5</v>
      </c>
      <c r="B21" s="6" t="s">
        <v>28</v>
      </c>
      <c r="D21" s="1"/>
      <c r="E21" s="1"/>
    </row>
    <row r="22">
      <c r="C22" s="1" t="s">
        <v>29</v>
      </c>
      <c r="D22" s="9" t="s">
        <v>7</v>
      </c>
      <c r="E22" s="1" t="s">
        <v>16</v>
      </c>
      <c r="F22">
        <f t="shared" si="1"/>
        <v>1</v>
      </c>
    </row>
    <row r="23">
      <c r="D23" s="9"/>
      <c r="E23" s="1"/>
    </row>
    <row r="24">
      <c r="D24" s="1"/>
      <c r="E24" s="1"/>
    </row>
    <row r="25">
      <c r="A25">
        <v>5</v>
      </c>
      <c r="B25" s="6" t="s">
        <v>30</v>
      </c>
      <c r="D25" s="1"/>
      <c r="E25" s="1"/>
    </row>
    <row r="26">
      <c r="C26" s="1" t="s">
        <v>31</v>
      </c>
      <c r="D26" s="9" t="s">
        <v>7</v>
      </c>
      <c r="E26" s="1" t="s">
        <v>16</v>
      </c>
    </row>
    <row r="27">
      <c r="D27" s="9"/>
      <c r="E27" s="1"/>
    </row>
    <row r="28">
      <c r="A28">
        <f>A25+1</f>
        <v>6</v>
      </c>
      <c r="B28" s="1" t="s">
        <v>32</v>
      </c>
    </row>
    <row r="29" ht="28.5">
      <c r="B29" s="6"/>
      <c r="C29" s="1" t="s">
        <v>33</v>
      </c>
      <c r="D29" s="9" t="s">
        <v>7</v>
      </c>
      <c r="E29" s="1" t="s">
        <v>34</v>
      </c>
      <c r="F29">
        <f t="shared" si="1"/>
        <v>1</v>
      </c>
    </row>
    <row r="30">
      <c r="A30">
        <f>A28+1</f>
        <v>7</v>
      </c>
      <c r="B30" s="6" t="s">
        <v>35</v>
      </c>
      <c r="D30" s="9"/>
      <c r="E30" s="1"/>
    </row>
    <row r="31" ht="42.75">
      <c r="B31" s="6"/>
      <c r="C31" s="1" t="s">
        <v>36</v>
      </c>
      <c r="D31" s="9" t="s">
        <v>7</v>
      </c>
      <c r="E31" s="1" t="s">
        <v>37</v>
      </c>
      <c r="F31">
        <f t="shared" si="1"/>
        <v>1</v>
      </c>
    </row>
    <row r="32">
      <c r="B32" s="6"/>
      <c r="D32" s="9"/>
      <c r="E32" s="1"/>
    </row>
    <row r="33">
      <c r="A33">
        <f>A30+1</f>
        <v>8</v>
      </c>
      <c r="B33" s="6" t="s">
        <v>38</v>
      </c>
      <c r="D33" s="9" t="s">
        <v>7</v>
      </c>
      <c r="E33" s="10" t="s">
        <v>39</v>
      </c>
      <c r="F33">
        <f t="shared" si="1"/>
        <v>1</v>
      </c>
    </row>
    <row r="34" s="11" customFormat="1">
      <c r="B34" s="12"/>
      <c r="C34" s="12"/>
      <c r="D34" s="12"/>
      <c r="E34" s="12"/>
    </row>
    <row r="35" s="6" customFormat="1">
      <c r="B35" s="1"/>
      <c r="C35" s="1"/>
      <c r="D35" s="1"/>
      <c r="E35" s="1"/>
    </row>
    <row r="36" s="6" customFormat="1" ht="23.25">
      <c r="B36" s="13" t="s">
        <v>40</v>
      </c>
      <c r="C36" s="1"/>
      <c r="D36" s="1"/>
      <c r="E36" s="1"/>
      <c r="F36" s="6">
        <f>SUM(F5:F33)</f>
        <v>15</v>
      </c>
    </row>
    <row r="37" s="11" customFormat="1" ht="23.25">
      <c r="B37" s="14" t="s">
        <v>41</v>
      </c>
      <c r="C37" s="12"/>
      <c r="D37" s="12"/>
      <c r="E37" s="12"/>
    </row>
    <row r="38" s="6" customFormat="1" ht="23.25">
      <c r="B38" s="13" t="s">
        <v>42</v>
      </c>
      <c r="C38" s="1"/>
      <c r="D38" s="1"/>
      <c r="E38" s="1"/>
    </row>
    <row r="39" s="6" customFormat="1">
      <c r="B39" s="1"/>
      <c r="C39" s="1"/>
      <c r="D39" s="1"/>
      <c r="E39" s="1"/>
    </row>
    <row r="40" s="6" customFormat="1">
      <c r="B40" s="1"/>
      <c r="C40" s="1"/>
      <c r="D40" s="1"/>
      <c r="E40" s="1"/>
    </row>
    <row r="41" s="6" customFormat="1">
      <c r="A41" s="6">
        <v>1</v>
      </c>
      <c r="B41" s="1" t="s">
        <v>43</v>
      </c>
      <c r="C41" s="1"/>
      <c r="D41" s="1"/>
      <c r="E41" s="1"/>
    </row>
    <row r="42" s="6" customFormat="1" ht="28.5">
      <c r="B42" s="1"/>
      <c r="C42" s="1" t="s">
        <v>32</v>
      </c>
      <c r="D42" s="9" t="s">
        <v>7</v>
      </c>
      <c r="E42" s="1" t="s">
        <v>44</v>
      </c>
      <c r="F42">
        <f t="shared" ref="F42:F63" si="2">IF(D42="NO",0,1)</f>
        <v>1</v>
      </c>
    </row>
    <row r="43" s="6" customFormat="1" ht="28.5">
      <c r="B43" s="1"/>
      <c r="C43" s="1" t="s">
        <v>45</v>
      </c>
      <c r="D43" s="9" t="s">
        <v>7</v>
      </c>
      <c r="E43" s="1" t="s">
        <v>44</v>
      </c>
      <c r="F43">
        <f t="shared" si="2"/>
        <v>1</v>
      </c>
    </row>
    <row r="44">
      <c r="C44" s="1" t="s">
        <v>46</v>
      </c>
      <c r="D44" s="9" t="s">
        <v>7</v>
      </c>
      <c r="E44" s="1" t="s">
        <v>47</v>
      </c>
      <c r="F44">
        <f t="shared" si="2"/>
        <v>1</v>
      </c>
    </row>
    <row r="45" s="6" customFormat="1">
      <c r="B45" s="1"/>
      <c r="C45" s="1"/>
      <c r="D45" s="1"/>
      <c r="E45" s="1"/>
    </row>
    <row r="46" s="6" customFormat="1">
      <c r="A46" s="6">
        <f>A41+1</f>
        <v>2</v>
      </c>
      <c r="B46" s="6" t="s">
        <v>48</v>
      </c>
      <c r="C46" s="1"/>
      <c r="D46" s="1"/>
      <c r="E46" s="1"/>
    </row>
    <row r="47" s="6" customFormat="1" ht="42.75">
      <c r="B47" s="1"/>
      <c r="C47" s="1" t="s">
        <v>49</v>
      </c>
      <c r="D47" s="9" t="s">
        <v>7</v>
      </c>
      <c r="E47" s="10" t="s">
        <v>50</v>
      </c>
      <c r="F47">
        <v>1</v>
      </c>
    </row>
    <row r="48" s="6" customFormat="1">
      <c r="B48" s="1"/>
      <c r="C48" s="9" t="s">
        <v>51</v>
      </c>
      <c r="D48" s="9" t="s">
        <v>7</v>
      </c>
      <c r="E48" s="1" t="s">
        <v>52</v>
      </c>
      <c r="F48">
        <f t="shared" si="2"/>
        <v>1</v>
      </c>
    </row>
    <row r="49">
      <c r="A49">
        <f>A46+1</f>
        <v>3</v>
      </c>
      <c r="B49" s="1" t="s">
        <v>53</v>
      </c>
      <c r="D49" s="1"/>
      <c r="E49" s="1"/>
    </row>
    <row r="50">
      <c r="C50" s="1" t="s">
        <v>54</v>
      </c>
      <c r="D50" s="9" t="s">
        <v>55</v>
      </c>
      <c r="E50" s="1"/>
      <c r="F50">
        <f t="shared" si="2"/>
        <v>0</v>
      </c>
    </row>
    <row r="51">
      <c r="C51" s="1" t="s">
        <v>56</v>
      </c>
      <c r="D51" s="9" t="s">
        <v>55</v>
      </c>
      <c r="E51" s="1"/>
      <c r="F51">
        <f t="shared" si="2"/>
        <v>0</v>
      </c>
    </row>
    <row r="52" ht="28.5">
      <c r="C52" s="1" t="s">
        <v>57</v>
      </c>
      <c r="D52" s="9"/>
      <c r="E52" s="1"/>
    </row>
    <row r="53">
      <c r="C53" s="1" t="s">
        <v>58</v>
      </c>
      <c r="D53" s="9" t="s">
        <v>55</v>
      </c>
      <c r="E53" s="1"/>
      <c r="F53">
        <f t="shared" si="2"/>
        <v>0</v>
      </c>
    </row>
    <row r="54">
      <c r="C54" s="1" t="s">
        <v>59</v>
      </c>
      <c r="D54" s="9" t="s">
        <v>55</v>
      </c>
      <c r="E54" s="1"/>
      <c r="F54">
        <f t="shared" si="2"/>
        <v>0</v>
      </c>
    </row>
    <row r="55">
      <c r="C55" s="1" t="s">
        <v>60</v>
      </c>
      <c r="D55" s="9" t="s">
        <v>55</v>
      </c>
      <c r="E55" s="1"/>
      <c r="F55">
        <f t="shared" si="2"/>
        <v>0</v>
      </c>
    </row>
    <row r="56">
      <c r="C56" s="1" t="s">
        <v>61</v>
      </c>
      <c r="D56" s="9" t="s">
        <v>55</v>
      </c>
      <c r="E56" s="1"/>
      <c r="F56">
        <f t="shared" si="2"/>
        <v>0</v>
      </c>
    </row>
    <row r="57">
      <c r="C57" s="1" t="s">
        <v>62</v>
      </c>
      <c r="D57" s="1" t="s">
        <v>55</v>
      </c>
      <c r="E57" s="1"/>
      <c r="F57">
        <f t="shared" si="2"/>
        <v>0</v>
      </c>
    </row>
    <row r="58">
      <c r="A58">
        <f>A49+1</f>
        <v>4</v>
      </c>
      <c r="B58" s="6" t="s">
        <v>63</v>
      </c>
      <c r="D58" s="1"/>
      <c r="E58" s="1"/>
    </row>
    <row r="59" ht="28.5">
      <c r="C59" s="1" t="s">
        <v>64</v>
      </c>
      <c r="D59" s="9" t="s">
        <v>55</v>
      </c>
      <c r="E59" s="1"/>
      <c r="F59">
        <f t="shared" si="2"/>
        <v>0</v>
      </c>
    </row>
    <row r="60">
      <c r="B60" s="6"/>
      <c r="D60" s="1"/>
      <c r="E60" s="1"/>
    </row>
    <row r="61">
      <c r="A61">
        <f>A58+1</f>
        <v>5</v>
      </c>
      <c r="B61" s="15" t="s">
        <v>65</v>
      </c>
      <c r="C61" s="4"/>
      <c r="D61" s="4"/>
      <c r="E61" s="1"/>
    </row>
    <row r="62" ht="28.5">
      <c r="C62" s="1" t="s">
        <v>66</v>
      </c>
      <c r="D62" s="9" t="s">
        <v>7</v>
      </c>
      <c r="E62" s="1"/>
      <c r="F62">
        <f t="shared" si="2"/>
        <v>1</v>
      </c>
    </row>
    <row r="63" ht="28.5">
      <c r="C63" s="1" t="s">
        <v>67</v>
      </c>
      <c r="D63" s="9" t="s">
        <v>55</v>
      </c>
      <c r="E63" s="1"/>
      <c r="F63">
        <f t="shared" si="2"/>
        <v>0</v>
      </c>
    </row>
    <row r="64" ht="28.5">
      <c r="C64" s="1" t="s">
        <v>68</v>
      </c>
      <c r="D64" s="9" t="s">
        <v>7</v>
      </c>
      <c r="E64" t="s">
        <v>69</v>
      </c>
      <c r="F64">
        <v>1</v>
      </c>
    </row>
    <row r="65" ht="28.800000000000001">
      <c r="C65" s="1" t="s">
        <v>70</v>
      </c>
      <c r="D65" s="9" t="s">
        <v>55</v>
      </c>
      <c r="F65">
        <v>0</v>
      </c>
    </row>
  </sheetData>
  <mergeCells count="1">
    <mergeCell ref="1:1"/>
  </mergeCells>
  <dataValidations count="1" disablePrompts="0">
    <dataValidation sqref="D5:D7 D59 D22:D23 D50:D56 D62:D63 D47:D48 D42:D44 D10:D12 D15:D19 D26:D27 D29:D33" type="list" allowBlank="1" errorStyle="stop" imeMode="noControl" operator="between" showDropDown="0" showErrorMessage="1" showInputMessage="1">
      <formula1>Hoja2!$A$2:$A$3</formula1>
    </dataValidation>
  </dataValidations>
  <printOptions headings="0" gridLines="0"/>
  <pageMargins left="0.69999999999999996" right="0.69999999999999996" top="0.75" bottom="0.75" header="0.29999999999999999" footer="0.29999999999999999"/>
  <pageSetup paperSize="9" scale="100" firstPageNumber="2147483647" fitToWidth="1" fitToHeight="1" pageOrder="downThenOver" orientation="portrait" usePrinterDefaults="1" blackAndWhite="0" draft="0" cellComments="none" useFirstPageNumber="0" errors="displayed" horizontalDpi="2147483647" verticalDpi="2147483647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:A3"/>
    </sheetView>
  </sheetViews>
  <sheetFormatPr baseColWidth="10" defaultRowHeight="14.25"/>
  <cols>
    <col customWidth="1" min="1" max="1" width="12"/>
  </cols>
  <sheetData>
    <row r="1">
      <c r="A1" t="s">
        <v>71</v>
      </c>
    </row>
    <row r="2">
      <c r="A2" t="s">
        <v>7</v>
      </c>
    </row>
    <row r="3">
      <c r="A3" t="s">
        <v>55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rstPageNumber="2147483647" fitToWidth="1" fitToHeight="1" pageOrder="downThenOver" orientation="portrait" usePrinterDefaults="1" blackAndWhite="0" draft="0" cellComments="none" useFirstPageNumber="0" errors="displayed" horizontalDpi="600" verticalDpi="600" copies="1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ONLYOFFICE/7.1.0.215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Onieva</dc:creator>
  <cp:revision>3</cp:revision>
  <dcterms:created xsi:type="dcterms:W3CDTF">2016-05-15T10:43:58Z</dcterms:created>
  <dcterms:modified xsi:type="dcterms:W3CDTF">2022-06-03T10:59:25Z</dcterms:modified>
</cp:coreProperties>
</file>